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tabRatio="879" activeTab="0"/>
  </bookViews>
  <sheets>
    <sheet name="Disclaimer" sheetId="1" r:id="rId1"/>
    <sheet name="Overview" sheetId="2" r:id="rId2"/>
    <sheet name="Instructions-Definitions" sheetId="3" r:id="rId3"/>
    <sheet name="Aflatoxin" sheetId="4" r:id="rId4"/>
    <sheet name="Fumonisin" sheetId="5" r:id="rId5"/>
    <sheet name="Ochratoxin A" sheetId="6" r:id="rId6"/>
    <sheet name="Trichothecenes" sheetId="7" r:id="rId7"/>
    <sheet name="Zearalenone" sheetId="8" r:id="rId8"/>
    <sheet name="Ergot Alkaloids-Epimers" sheetId="9" r:id="rId9"/>
  </sheets>
  <definedNames/>
  <calcPr fullCalcOnLoad="1"/>
</workbook>
</file>

<file path=xl/sharedStrings.xml><?xml version="1.0" encoding="utf-8"?>
<sst xmlns="http://schemas.openxmlformats.org/spreadsheetml/2006/main" count="334" uniqueCount="163">
  <si>
    <t>ppb</t>
  </si>
  <si>
    <t>Enter Values</t>
  </si>
  <si>
    <t xml:space="preserve"> </t>
  </si>
  <si>
    <t xml:space="preserve">ppb </t>
  </si>
  <si>
    <t>Toxicity</t>
  </si>
  <si>
    <t>Equivalence</t>
  </si>
  <si>
    <t>Factors (TEF)</t>
  </si>
  <si>
    <t>in Blue Cells</t>
  </si>
  <si>
    <t>Gilts</t>
  </si>
  <si>
    <t>Cattle</t>
  </si>
  <si>
    <t>Sheep</t>
  </si>
  <si>
    <t>Pigs</t>
  </si>
  <si>
    <t>Poultry</t>
  </si>
  <si>
    <t xml:space="preserve">All Classes of Livestock </t>
  </si>
  <si>
    <r>
      <t xml:space="preserve">  </t>
    </r>
    <r>
      <rPr>
        <b/>
        <sz val="14"/>
        <color indexed="8"/>
        <rFont val="Calibri"/>
        <family val="2"/>
      </rPr>
      <t xml:space="preserve">                     Aflatoxin</t>
    </r>
    <r>
      <rPr>
        <b/>
        <sz val="14"/>
        <color indexed="8"/>
        <rFont val="Calibri"/>
        <family val="2"/>
      </rPr>
      <t xml:space="preserve"> Calculator</t>
    </r>
  </si>
  <si>
    <r>
      <t xml:space="preserve">  </t>
    </r>
    <r>
      <rPr>
        <b/>
        <sz val="14"/>
        <color indexed="8"/>
        <rFont val="Calibri"/>
        <family val="2"/>
      </rPr>
      <t xml:space="preserve">             Zearalenone Calculator</t>
    </r>
  </si>
  <si>
    <r>
      <t xml:space="preserve">  </t>
    </r>
    <r>
      <rPr>
        <b/>
        <sz val="14"/>
        <color indexed="8"/>
        <rFont val="Calibri"/>
        <family val="2"/>
      </rPr>
      <t xml:space="preserve">                 Ochratoxin</t>
    </r>
    <r>
      <rPr>
        <b/>
        <sz val="14"/>
        <color indexed="8"/>
        <rFont val="Calibri"/>
        <family val="2"/>
      </rPr>
      <t xml:space="preserve"> Calculator</t>
    </r>
  </si>
  <si>
    <r>
      <t xml:space="preserve">                 </t>
    </r>
    <r>
      <rPr>
        <b/>
        <sz val="14"/>
        <color indexed="8"/>
        <rFont val="Calibri"/>
        <family val="2"/>
      </rPr>
      <t>Trichothecenes Calculator</t>
    </r>
  </si>
  <si>
    <t>NOTICE:</t>
  </si>
  <si>
    <t xml:space="preserve">For more information, contact:   </t>
  </si>
  <si>
    <t>They are carcinogenic and primarily target the liver.</t>
  </si>
  <si>
    <t>It is secreted into milk at levels posing health risks.</t>
  </si>
  <si>
    <t>Chronic Poisoning</t>
  </si>
  <si>
    <t xml:space="preserve">   - mild anemia, elevated liver enzymes, decreased total protein</t>
  </si>
  <si>
    <t xml:space="preserve">   - increased bilirubin, increased prothrombin time</t>
  </si>
  <si>
    <t xml:space="preserve">   - decreased blood urea nitrogen, reduced cell immunity</t>
  </si>
  <si>
    <t>Acute Poisoning</t>
  </si>
  <si>
    <t xml:space="preserve">    - jaundice and hematomas (rupturing of blood vessels)</t>
  </si>
  <si>
    <t>Aflatoxin clears from tissues within 3 to 4 days after removal from diet.</t>
  </si>
  <si>
    <r>
      <t>B</t>
    </r>
    <r>
      <rPr>
        <b/>
        <vertAlign val="subscript"/>
        <sz val="11"/>
        <color indexed="8"/>
        <rFont val="Calibri"/>
        <family val="2"/>
      </rPr>
      <t>1</t>
    </r>
    <r>
      <rPr>
        <b/>
        <sz val="11"/>
        <color indexed="8"/>
        <rFont val="Calibri"/>
        <family val="2"/>
      </rPr>
      <t xml:space="preserve"> is the most common and most toxic.</t>
    </r>
  </si>
  <si>
    <t>Mainly associated with grains, especially corn.</t>
  </si>
  <si>
    <t xml:space="preserve">   - infertility, anestrus and stillbirth</t>
  </si>
  <si>
    <t xml:space="preserve">   - vaginal and rectal prolapse</t>
  </si>
  <si>
    <t xml:space="preserve">   - vulvovaginitis</t>
  </si>
  <si>
    <t xml:space="preserve">   - repeat bleeding</t>
  </si>
  <si>
    <t>Typically seen as a herd problem.</t>
  </si>
  <si>
    <t xml:space="preserve">   - feed refusal and weight loss</t>
  </si>
  <si>
    <t xml:space="preserve">   - high levels in the diet may cause vomiting, especially in hogs</t>
  </si>
  <si>
    <t xml:space="preserve">   - suppression of the immune system</t>
  </si>
  <si>
    <t xml:space="preserve">   - gastroenteritis, ulcers in the digestive system, diarrhea</t>
  </si>
  <si>
    <t xml:space="preserve">   - reproduction - in some cases, resorption of the fetus</t>
  </si>
  <si>
    <t xml:space="preserve">   - rapidly metabolized and excreted</t>
  </si>
  <si>
    <t>Main effect is on the kidney causing renal damage.</t>
  </si>
  <si>
    <t>Chronic poisoning</t>
  </si>
  <si>
    <t xml:space="preserve">   - dehydration, depression</t>
  </si>
  <si>
    <t xml:space="preserve">   - anorexia, vomiting, diarrhea</t>
  </si>
  <si>
    <t xml:space="preserve">Chronic poisoning </t>
  </si>
  <si>
    <t>Swine</t>
  </si>
  <si>
    <t xml:space="preserve">   - fetal malformation</t>
  </si>
  <si>
    <t>Swine and Poultry mainly affected.</t>
  </si>
  <si>
    <t>Calves</t>
  </si>
  <si>
    <t>Dairy</t>
  </si>
  <si>
    <t xml:space="preserve">                         Trichothecene Poisoning </t>
  </si>
  <si>
    <t xml:space="preserve">                         Zearalenone Poisoning</t>
  </si>
  <si>
    <t xml:space="preserve">                         Ochratoxin Poisoning</t>
  </si>
  <si>
    <t xml:space="preserve">                         Aflatoxin Poisoning</t>
  </si>
  <si>
    <t>It mainly causes estrogenic effects.  There are no other health effects.</t>
  </si>
  <si>
    <t xml:space="preserve">   - early embryonic death and abortions in pregnant animals</t>
  </si>
  <si>
    <t xml:space="preserve">   </t>
  </si>
  <si>
    <t>Mycotoxin111</t>
  </si>
  <si>
    <t>Generally produced by Fusarium and Gibberella species.</t>
  </si>
  <si>
    <t xml:space="preserve">   - agalactia - sometimes resulting in starvation of nursing animals</t>
  </si>
  <si>
    <t xml:space="preserve">   - may cause abortions</t>
  </si>
  <si>
    <t xml:space="preserve">   - rapidly metabolized, does not accumulate in the meat, eggs or milk.</t>
  </si>
  <si>
    <t xml:space="preserve">   - negatively affect prolactin production and milk production</t>
  </si>
  <si>
    <t>Ergot alkaloids are extremely potent toxins.</t>
  </si>
  <si>
    <t>The effects of ergot alkaloids are additive.</t>
  </si>
  <si>
    <r>
      <t xml:space="preserve">        </t>
    </r>
    <r>
      <rPr>
        <b/>
        <sz val="14"/>
        <color indexed="8"/>
        <rFont val="Calibri"/>
        <family val="2"/>
      </rPr>
      <t xml:space="preserve">         Fumonisin Mycotoxin</t>
    </r>
    <r>
      <rPr>
        <b/>
        <sz val="14"/>
        <color indexed="8"/>
        <rFont val="Calibri"/>
        <family val="2"/>
      </rPr>
      <t xml:space="preserve"> Calculator</t>
    </r>
  </si>
  <si>
    <t>Some of the ergot epimers have vasoactive effects.</t>
  </si>
  <si>
    <t>Horses</t>
  </si>
  <si>
    <t>Beef Cattle</t>
  </si>
  <si>
    <t>Dairy Cattle</t>
  </si>
  <si>
    <t>Mature Swine</t>
  </si>
  <si>
    <t>Young Swine</t>
  </si>
  <si>
    <t>Ag Knowledge Centre</t>
  </si>
  <si>
    <t>1-888-457-2377</t>
  </si>
  <si>
    <t>Livestock and Feed Specialist</t>
  </si>
  <si>
    <t>Ergocornine + Ergocorninine</t>
  </si>
  <si>
    <t>Ergocristine + Ergocristinine</t>
  </si>
  <si>
    <t>Ergocryptine + Ergocryptinine</t>
  </si>
  <si>
    <t>Ergometrine + Ergometrinine</t>
  </si>
  <si>
    <t>Ergosine + Ergosinine</t>
  </si>
  <si>
    <t>Ergotamine + Ergotaminine</t>
  </si>
  <si>
    <t>Prairie Diagnostic Services has established diagnostic guidelines that are relevant to Western Canada and may differ from National CFIA guidelines.</t>
  </si>
  <si>
    <t xml:space="preserve"> Mycotoxin Calculator version 2.0</t>
  </si>
  <si>
    <t xml:space="preserve">                                        Cautionary Levels - Total Diet TEF</t>
  </si>
  <si>
    <t xml:space="preserve">                                              Cautionary Levels - Total Diet TEF</t>
  </si>
  <si>
    <t>Note: TEF Values for Cautionary Levels are guidelines and may vary significantly with age, physiology, environment, and body condition, etc.</t>
  </si>
  <si>
    <t>The Total Diet TEF value assumes that the feeds comprising the balance of the diet do not contain any mycotoxins.</t>
  </si>
  <si>
    <t>ppb = parts per billion</t>
  </si>
  <si>
    <t>All rights reserved. Copyright and all other intellectual property rights in the Mycotoxin Calculator, and all manuals, documentation and other material pertaining to this software, belong exclusively to Prairie Diagnostic Services Inc. This software is provided solely for the personal use of the purchaser under a non-exclusive license, and may not be copied, modified, published, sold or distributed to any third party, or transmitted in any form or by any means whether electronic, mechanical, photocopying, recording or otherwise, in whole or in part, without the express written permission of Prairie Diagnostic Services Inc.</t>
  </si>
  <si>
    <t>The Mycotoxin Calculator calculates the relative toxic values of the Trichothecenes which include Deoxynivalenol DON, 3-Acetyl-deoxynivalenol 3-ADON, 15-Acetyl-deoxynivalenol 15-ADON, Nivalenol NIV, Diacetoxyscirpenol DAS, T-2 Toxin and HT-2 Toxin. It also calculates values for the Zearalenone, Ochratoxin A, and Aflatoxin B1, as well as Ergot Alkaloids and Epimers (Ergocornine + Ergocorninine, Ergocristine + Ergocristinine, Ergocryptine + Ergocryptinine, Ergometrine + Ergometrinine, Ergosine + Ergosinine, Ergotamine + Ergotaminine).</t>
  </si>
  <si>
    <t>All values are guidelines and can vary substantially with age, physiology, environmental stress, body condition and other factors. There may also be geographical differences in standards, i.e. Western Canada may differ from Eastern Canada.</t>
  </si>
  <si>
    <t xml:space="preserve">The numbers would come from the results of a Mycotoxin Panel or Screen performed at a toxicology laboratory. They are listed as Parts per Billion (ppb). There are 1,000 ppb in one Part per Million (ppm).  </t>
  </si>
  <si>
    <t>Dr. Barry Blakley, DVM, PhD - Laboratory Supervisor, Professor, Veterinary Biomedical Sciences, Western College of Veterinary Medicine, University of Saskatchewan, provided input into the Toxicology Equivalence Factors TEF. Dr. Blakley's Mycotoxin Class Notes were used as the basis to explain the effects of mycotoxicosis in livestock.</t>
  </si>
  <si>
    <t xml:space="preserve">PDS strongly recommends clients consult with a Livestock Nutritionist or Ministry Livestock and Feed Specialist to ensure you have professional advice on how to safely use the feed.  </t>
  </si>
  <si>
    <t>The effects of the trichothecenes are additive.  T-2 and HT-2 toxins are the most toxic.  They are not carcinogenic and residues in meat, eggs and milk are not a concern. Age and lactation status enhance susceptibility.</t>
  </si>
  <si>
    <t>How to Use Mycotoxin Calculator</t>
  </si>
  <si>
    <t>Enter the Mycotoxin Panel results in the Blue Colored Cells.</t>
  </si>
  <si>
    <t>Total TEF for the Mycotoxin with be calculated in Yellow Colored Cells.</t>
  </si>
  <si>
    <t>Definitions</t>
  </si>
  <si>
    <r>
      <rPr>
        <b/>
        <sz val="10"/>
        <rFont val="Arial"/>
        <family val="2"/>
      </rPr>
      <t xml:space="preserve">ppb </t>
    </r>
    <r>
      <rPr>
        <sz val="10"/>
        <rFont val="Arial"/>
        <family val="2"/>
      </rPr>
      <t>= parts per billion</t>
    </r>
  </si>
  <si>
    <r>
      <rPr>
        <b/>
        <sz val="10"/>
        <rFont val="Arial"/>
        <family val="2"/>
      </rPr>
      <t xml:space="preserve">Zea </t>
    </r>
    <r>
      <rPr>
        <sz val="10"/>
        <rFont val="Arial"/>
        <family val="2"/>
      </rPr>
      <t>=  Zearalenone</t>
    </r>
  </si>
  <si>
    <r>
      <rPr>
        <b/>
        <sz val="10"/>
        <rFont val="Arial"/>
        <family val="2"/>
      </rPr>
      <t>OTA</t>
    </r>
    <r>
      <rPr>
        <sz val="10"/>
        <rFont val="Arial"/>
        <family val="2"/>
      </rPr>
      <t xml:space="preserve"> = Ochratoxin</t>
    </r>
  </si>
  <si>
    <t>Note: TEF Values for Cautionary Levels are guidelines and vary significantly with age, physiology, environmental conditions, body condition, etc.</t>
  </si>
  <si>
    <t xml:space="preserve">  Cautionary Levels - Total Diet TEF</t>
  </si>
  <si>
    <t>Cautionary Levels - Total Diet TEF</t>
  </si>
  <si>
    <t>Note: TEF Values for Aflatoxin are legislated by the Federal Government due to the carcinogenic effects of this toxin.</t>
  </si>
  <si>
    <t>Ergot Alkaloids and Epimers Calculator</t>
  </si>
  <si>
    <t xml:space="preserve">   - vasoconstriction causing loss of peripheral sensation, lameness, lesions,
     gangrene, and ultimately sloughing of appendages (hooves, tails,
     waddles, etc.)</t>
  </si>
  <si>
    <t xml:space="preserve">   - animals may display neurological excitation, belligerence, ataxia, and
     convulsions</t>
  </si>
  <si>
    <t>Sources include: infected grain, and grass species (brome grasses etc.) as well as contaminated screenings.</t>
  </si>
  <si>
    <t>Deoxynivalenol (Vomitoxin)</t>
  </si>
  <si>
    <t>Diacetoxyscirpenol</t>
  </si>
  <si>
    <t>HT-2 Toxin</t>
  </si>
  <si>
    <t>Nivalenol</t>
  </si>
  <si>
    <t>T-2 Toxin</t>
  </si>
  <si>
    <t>3 + 15-Acetyldeoxynivalenol</t>
  </si>
  <si>
    <t>Fumonisin B1</t>
  </si>
  <si>
    <t>Fumonisin B2</t>
  </si>
  <si>
    <t>Sources include: infected grain, and grass species (brome grasses etc.) as well as contaminated screenings</t>
  </si>
  <si>
    <t>Example of how to enter results for Trichothecenes</t>
  </si>
  <si>
    <t>&lt;4</t>
  </si>
  <si>
    <r>
      <t xml:space="preserve">                      Mycotoxin Calculator version</t>
    </r>
    <r>
      <rPr>
        <b/>
        <sz val="12"/>
        <color indexed="10"/>
        <rFont val="Arial"/>
        <family val="2"/>
      </rPr>
      <t xml:space="preserve"> 2.0 </t>
    </r>
    <r>
      <rPr>
        <b/>
        <sz val="12"/>
        <rFont val="Arial"/>
        <family val="2"/>
      </rPr>
      <t xml:space="preserve">- Overview                   </t>
    </r>
  </si>
  <si>
    <r>
      <t xml:space="preserve">                 </t>
    </r>
    <r>
      <rPr>
        <b/>
        <sz val="14"/>
        <color indexed="8"/>
        <rFont val="Arial"/>
        <family val="2"/>
      </rPr>
      <t>Trichothecenes Calculator</t>
    </r>
  </si>
  <si>
    <t>Zearalenone</t>
  </si>
  <si>
    <t>Ochratoxin A</t>
  </si>
  <si>
    <t>Poultry*</t>
  </si>
  <si>
    <r>
      <rPr>
        <b/>
        <sz val="11"/>
        <color indexed="8"/>
        <rFont val="Calibri"/>
        <family val="2"/>
      </rPr>
      <t>Poultry*</t>
    </r>
    <r>
      <rPr>
        <sz val="11"/>
        <color theme="1"/>
        <rFont val="Calibri"/>
        <family val="2"/>
      </rPr>
      <t xml:space="preserve"> - At 4,000 ppb in total diet feed, egg production in hens stops completely.</t>
    </r>
  </si>
  <si>
    <r>
      <t xml:space="preserve">15-ADON = </t>
    </r>
    <r>
      <rPr>
        <sz val="10"/>
        <color indexed="8"/>
        <rFont val="Arial"/>
        <family val="2"/>
      </rPr>
      <t>15-Acetyl-deoxynivalenol. Similar toxicity as DON</t>
    </r>
  </si>
  <si>
    <r>
      <t xml:space="preserve">3-ADON = </t>
    </r>
    <r>
      <rPr>
        <sz val="10"/>
        <color indexed="8"/>
        <rFont val="Arial"/>
        <family val="2"/>
      </rPr>
      <t>3-Acetyl-deoxynivalenol. Similar toxicity as DON</t>
    </r>
  </si>
  <si>
    <r>
      <t xml:space="preserve">HT-2 = </t>
    </r>
    <r>
      <rPr>
        <sz val="10"/>
        <color indexed="8"/>
        <rFont val="Arial"/>
        <family val="2"/>
      </rPr>
      <t>HT-2 Toxin. Approximately 50 times the toxicity as DON</t>
    </r>
  </si>
  <si>
    <r>
      <t xml:space="preserve">NIV = </t>
    </r>
    <r>
      <rPr>
        <sz val="10"/>
        <color indexed="8"/>
        <rFont val="Arial"/>
        <family val="2"/>
      </rPr>
      <t>Nivalenol. Similar toxicity as DON</t>
    </r>
  </si>
  <si>
    <r>
      <t xml:space="preserve">T-2 = </t>
    </r>
    <r>
      <rPr>
        <sz val="10"/>
        <color indexed="8"/>
        <rFont val="Arial"/>
        <family val="2"/>
      </rPr>
      <t>T-2 Toxin . Approximately 5 times the toxicity as DON</t>
    </r>
  </si>
  <si>
    <r>
      <rPr>
        <b/>
        <sz val="10"/>
        <color indexed="8"/>
        <rFont val="Arial"/>
        <family val="2"/>
      </rPr>
      <t>TEF = Toxicity Equivalence Factors.</t>
    </r>
    <r>
      <rPr>
        <sz val="10"/>
        <color indexed="8"/>
        <rFont val="Arial"/>
        <family val="2"/>
      </rPr>
      <t xml:space="preserve"> The combined toxicity of the individual components can be estimated using the sum of their doses, which are scaled for potency relative to that of other components of the mixture for which adequate dose-response information is available.</t>
    </r>
  </si>
  <si>
    <r>
      <t xml:space="preserve">DAS = </t>
    </r>
    <r>
      <rPr>
        <sz val="10"/>
        <color indexed="8"/>
        <rFont val="Arial"/>
        <family val="2"/>
      </rPr>
      <t>Diacetoxyscirpenol. Similar toxicity as DON</t>
    </r>
  </si>
  <si>
    <r>
      <t xml:space="preserve">DON = </t>
    </r>
    <r>
      <rPr>
        <sz val="10"/>
        <color indexed="8"/>
        <rFont val="Arial"/>
        <family val="2"/>
      </rPr>
      <t>Deoxynivalenol or Vomitoxin</t>
    </r>
  </si>
  <si>
    <r>
      <t>Results from Lab</t>
    </r>
    <r>
      <rPr>
        <sz val="10"/>
        <color indexed="8"/>
        <rFont val="Arial"/>
        <family val="2"/>
      </rPr>
      <t xml:space="preserve"> </t>
    </r>
  </si>
  <si>
    <r>
      <rPr>
        <u val="single"/>
        <sz val="10"/>
        <rFont val="Arial"/>
        <family val="2"/>
      </rPr>
      <t xml:space="preserve">CFIA Website -- </t>
    </r>
    <r>
      <rPr>
        <u val="single"/>
        <sz val="10"/>
        <color indexed="12"/>
        <rFont val="Arial"/>
        <family val="2"/>
      </rPr>
      <t>https://www.inspection.gc.ca/animal-health/livestock-feeds/regulatory-guidance/rg-8/eng/1347383943203/1347384015909</t>
    </r>
  </si>
  <si>
    <r>
      <t>Aflatoxins are designated as B</t>
    </r>
    <r>
      <rPr>
        <b/>
        <vertAlign val="subscript"/>
        <sz val="11"/>
        <color indexed="8"/>
        <rFont val="Calibri"/>
        <family val="2"/>
      </rPr>
      <t>1,</t>
    </r>
    <r>
      <rPr>
        <b/>
        <sz val="11"/>
        <color indexed="8"/>
        <rFont val="Calibri"/>
        <family val="2"/>
      </rPr>
      <t xml:space="preserve"> B</t>
    </r>
    <r>
      <rPr>
        <b/>
        <vertAlign val="subscript"/>
        <sz val="11"/>
        <color indexed="8"/>
        <rFont val="Calibri"/>
        <family val="2"/>
      </rPr>
      <t xml:space="preserve">2,  </t>
    </r>
    <r>
      <rPr>
        <b/>
        <sz val="11"/>
        <color indexed="8"/>
        <rFont val="Calibri"/>
        <family val="2"/>
      </rPr>
      <t>G</t>
    </r>
    <r>
      <rPr>
        <b/>
        <vertAlign val="subscript"/>
        <sz val="11"/>
        <color indexed="8"/>
        <rFont val="Calibri"/>
        <family val="2"/>
      </rPr>
      <t>1,</t>
    </r>
    <r>
      <rPr>
        <b/>
        <sz val="11"/>
        <color indexed="8"/>
        <rFont val="Calibri"/>
        <family val="2"/>
      </rPr>
      <t xml:space="preserve"> G</t>
    </r>
    <r>
      <rPr>
        <b/>
        <vertAlign val="subscript"/>
        <sz val="11"/>
        <color indexed="8"/>
        <rFont val="Calibri"/>
        <family val="2"/>
      </rPr>
      <t xml:space="preserve">2, </t>
    </r>
    <r>
      <rPr>
        <b/>
        <sz val="11"/>
        <color indexed="8"/>
        <rFont val="Calibri"/>
        <family val="2"/>
      </rPr>
      <t>and M.</t>
    </r>
  </si>
  <si>
    <r>
      <t>Aflatoxin B</t>
    </r>
    <r>
      <rPr>
        <b/>
        <vertAlign val="subscript"/>
        <sz val="11"/>
        <color indexed="8"/>
        <rFont val="Calibri"/>
        <family val="2"/>
      </rPr>
      <t>1</t>
    </r>
  </si>
  <si>
    <t xml:space="preserve">                                                       </t>
  </si>
  <si>
    <t xml:space="preserve">             Total TEF Values  </t>
  </si>
  <si>
    <t xml:space="preserve">Enter % of this feed used in Diet  </t>
  </si>
  <si>
    <t xml:space="preserve">               Total Diet TEF  </t>
  </si>
  <si>
    <t xml:space="preserve">                  Cautionary Levels - Total Diet TEF</t>
  </si>
  <si>
    <t xml:space="preserve">     Enter % of this feed used in Diet  </t>
  </si>
  <si>
    <t xml:space="preserve">            Total Diet TEF  </t>
  </si>
  <si>
    <t>Legislated Maximum Levels - Total Diet TEF</t>
  </si>
  <si>
    <t>If lab result begins with &lt; enter as 0</t>
  </si>
  <si>
    <r>
      <rPr>
        <b/>
        <sz val="10"/>
        <rFont val="Arial"/>
        <family val="2"/>
      </rPr>
      <t>&lt; (less than)</t>
    </r>
    <r>
      <rPr>
        <sz val="10"/>
        <rFont val="Arial"/>
        <family val="2"/>
      </rPr>
      <t xml:space="preserve"> = lower than detectable limit. Result is entered a "0" in calculator.</t>
    </r>
  </si>
  <si>
    <t xml:space="preserve">Total TEF Values  </t>
  </si>
  <si>
    <t xml:space="preserve">Total Diet TEF  </t>
  </si>
  <si>
    <t xml:space="preserve">         - If lab result begins with &lt; enter as 0</t>
  </si>
  <si>
    <r>
      <rPr>
        <b/>
        <sz val="10"/>
        <rFont val="Arial"/>
        <family val="2"/>
      </rPr>
      <t>Aflatoxin</t>
    </r>
    <r>
      <rPr>
        <sz val="10"/>
        <rFont val="Arial"/>
        <family val="2"/>
      </rPr>
      <t xml:space="preserve"> = Aflatoxin B</t>
    </r>
    <r>
      <rPr>
        <vertAlign val="subscript"/>
        <sz val="10"/>
        <rFont val="Arial"/>
        <family val="2"/>
      </rPr>
      <t>1</t>
    </r>
  </si>
  <si>
    <t>Generally produced by Aspergillus and Penicillium molds in stored grain, hay and straw. Ochratoxin A is the most common.</t>
  </si>
  <si>
    <t xml:space="preserve">Main source is from grain and spikelets infected with Fusarium Head Blight in cereals and grasses.  </t>
  </si>
  <si>
    <t>It is secreted into milk at levels affecting offspring.</t>
  </si>
  <si>
    <t>Young gilts are most susceptible. Cattle and older swine are more tolerant.</t>
  </si>
  <si>
    <t xml:space="preserve">   - pseudopregnancy</t>
  </si>
  <si>
    <t>Last updated: February 11, 2021</t>
  </si>
  <si>
    <r>
      <rPr>
        <b/>
        <sz val="10"/>
        <rFont val="Arial"/>
        <family val="2"/>
      </rPr>
      <t xml:space="preserve">Disclaimer: </t>
    </r>
    <r>
      <rPr>
        <sz val="10"/>
        <rFont val="Arial"/>
        <family val="2"/>
      </rPr>
      <t xml:space="preserve">This software is provided without warranty on an "as is" basis. Prairies Diagnostic Services Inc. assumes no liability or responsibility whatsoever with respect to loss or damage caused by, or alleged to be caused by, the use or operation of this software. </t>
    </r>
  </si>
  <si>
    <t xml:space="preserve">The most current version of the Mycotoxin Calculator will be located at the Prairie Diagnostic Inc. website (pdsinc.ca). It is the clients responsibility to ensure they have the current version.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</si>
</sst>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1">
    <font>
      <sz val="11"/>
      <color theme="1"/>
      <name val="Calibri"/>
      <family val="2"/>
    </font>
    <font>
      <sz val="11"/>
      <color indexed="8"/>
      <name val="Calibri"/>
      <family val="2"/>
    </font>
    <font>
      <b/>
      <sz val="14"/>
      <color indexed="8"/>
      <name val="Calibri"/>
      <family val="2"/>
    </font>
    <font>
      <b/>
      <sz val="11"/>
      <color indexed="8"/>
      <name val="Calibri"/>
      <family val="2"/>
    </font>
    <font>
      <sz val="10"/>
      <name val="Arial"/>
      <family val="2"/>
    </font>
    <font>
      <b/>
      <u val="double"/>
      <sz val="12"/>
      <name val="Arial"/>
      <family val="2"/>
    </font>
    <font>
      <b/>
      <sz val="10"/>
      <name val="Arial"/>
      <family val="2"/>
    </font>
    <font>
      <u val="single"/>
      <sz val="10"/>
      <color indexed="12"/>
      <name val="Arial"/>
      <family val="2"/>
    </font>
    <font>
      <b/>
      <vertAlign val="subscript"/>
      <sz val="11"/>
      <color indexed="8"/>
      <name val="Calibri"/>
      <family val="2"/>
    </font>
    <font>
      <vertAlign val="subscript"/>
      <sz val="10"/>
      <name val="Arial"/>
      <family val="2"/>
    </font>
    <font>
      <b/>
      <sz val="14"/>
      <name val="Calibri"/>
      <family val="2"/>
    </font>
    <font>
      <b/>
      <sz val="12"/>
      <name val="Arial"/>
      <family val="2"/>
    </font>
    <font>
      <b/>
      <sz val="12"/>
      <color indexed="10"/>
      <name val="Arial"/>
      <family val="2"/>
    </font>
    <font>
      <b/>
      <sz val="14"/>
      <color indexed="8"/>
      <name val="Arial"/>
      <family val="2"/>
    </font>
    <font>
      <sz val="11"/>
      <name val="Arial"/>
      <family val="2"/>
    </font>
    <font>
      <sz val="10"/>
      <color indexed="8"/>
      <name val="Arial"/>
      <family val="2"/>
    </font>
    <font>
      <b/>
      <sz val="10"/>
      <color indexed="8"/>
      <name val="Arial"/>
      <family val="2"/>
    </font>
    <font>
      <u val="single"/>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Arial"/>
      <family val="2"/>
    </font>
    <font>
      <b/>
      <sz val="10"/>
      <color indexed="60"/>
      <name val="Arial"/>
      <family val="2"/>
    </font>
    <font>
      <b/>
      <sz val="11"/>
      <color indexed="10"/>
      <name val="Calibri"/>
      <family val="2"/>
    </font>
    <font>
      <sz val="10"/>
      <color indexed="10"/>
      <name val="Arial"/>
      <family val="2"/>
    </font>
    <font>
      <sz val="11"/>
      <name val="Calibri"/>
      <family val="2"/>
    </font>
    <font>
      <sz val="10"/>
      <color indexed="8"/>
      <name val="Calibri"/>
      <family val="2"/>
    </font>
    <font>
      <sz val="10"/>
      <name val="Calibri"/>
      <family val="2"/>
    </font>
    <font>
      <b/>
      <sz val="11"/>
      <name val="Calibri"/>
      <family val="2"/>
    </font>
    <font>
      <sz val="11"/>
      <color indexed="8"/>
      <name val="Arial"/>
      <family val="2"/>
    </font>
    <font>
      <b/>
      <sz val="11"/>
      <color indexed="8"/>
      <name val="Arial"/>
      <family val="2"/>
    </font>
    <font>
      <u val="double"/>
      <sz val="12"/>
      <color indexed="43"/>
      <name val="Arial"/>
      <family val="2"/>
    </font>
    <font>
      <sz val="10"/>
      <color indexed="43"/>
      <name val="Arial"/>
      <family val="2"/>
    </font>
    <font>
      <b/>
      <sz val="10"/>
      <color indexed="10"/>
      <name val="Arial"/>
      <family val="2"/>
    </font>
    <font>
      <sz val="12"/>
      <color indexed="8"/>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9" tint="-0.4999699890613556"/>
      <name val="Arial"/>
      <family val="2"/>
    </font>
    <font>
      <b/>
      <sz val="11"/>
      <color rgb="FFFF0000"/>
      <name val="Calibri"/>
      <family val="2"/>
    </font>
    <font>
      <sz val="10"/>
      <color rgb="FFFF0000"/>
      <name val="Arial"/>
      <family val="2"/>
    </font>
    <font>
      <sz val="10"/>
      <color theme="1"/>
      <name val="Calibri"/>
      <family val="2"/>
    </font>
    <font>
      <sz val="11"/>
      <color theme="1"/>
      <name val="Arial"/>
      <family val="2"/>
    </font>
    <font>
      <b/>
      <sz val="11"/>
      <color theme="1"/>
      <name val="Arial"/>
      <family val="2"/>
    </font>
    <font>
      <sz val="10"/>
      <color theme="1"/>
      <name val="Arial"/>
      <family val="2"/>
    </font>
    <font>
      <b/>
      <sz val="10"/>
      <color theme="1"/>
      <name val="Arial"/>
      <family val="2"/>
    </font>
    <font>
      <sz val="12"/>
      <color theme="1"/>
      <name val="Calibri"/>
      <family val="2"/>
    </font>
    <font>
      <sz val="12"/>
      <color theme="1"/>
      <name val="Arial"/>
      <family val="2"/>
    </font>
    <font>
      <u val="double"/>
      <sz val="12"/>
      <color rgb="FFFFFF99"/>
      <name val="Arial"/>
      <family val="2"/>
    </font>
    <font>
      <b/>
      <sz val="10"/>
      <color rgb="FFFF0000"/>
      <name val="Arial"/>
      <family val="2"/>
    </font>
    <font>
      <sz val="10"/>
      <color rgb="FFFFFF9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0">
    <xf numFmtId="0" fontId="0" fillId="0" borderId="0" xfId="0" applyFont="1" applyAlignment="1">
      <alignment/>
    </xf>
    <xf numFmtId="0" fontId="65" fillId="0" borderId="0" xfId="0" applyFont="1" applyAlignment="1">
      <alignment/>
    </xf>
    <xf numFmtId="0" fontId="65" fillId="0" borderId="10" xfId="0" applyFont="1" applyFill="1" applyBorder="1" applyAlignment="1">
      <alignment/>
    </xf>
    <xf numFmtId="0" fontId="65" fillId="0" borderId="0" xfId="0" applyFont="1" applyFill="1" applyBorder="1" applyAlignment="1">
      <alignment/>
    </xf>
    <xf numFmtId="0" fontId="65" fillId="0" borderId="0" xfId="0" applyFont="1" applyAlignment="1">
      <alignment horizontal="center"/>
    </xf>
    <xf numFmtId="3" fontId="65" fillId="0" borderId="0" xfId="0" applyNumberFormat="1" applyFont="1" applyAlignment="1">
      <alignment/>
    </xf>
    <xf numFmtId="9" fontId="65" fillId="33" borderId="11" xfId="0" applyNumberFormat="1" applyFont="1" applyFill="1" applyBorder="1" applyAlignment="1" applyProtection="1">
      <alignment/>
      <protection locked="0"/>
    </xf>
    <xf numFmtId="0" fontId="65" fillId="0" borderId="0" xfId="0" applyFont="1" applyAlignment="1">
      <alignment/>
    </xf>
    <xf numFmtId="0" fontId="4" fillId="0" borderId="0" xfId="57">
      <alignment/>
      <protection/>
    </xf>
    <xf numFmtId="0" fontId="4" fillId="0" borderId="0" xfId="57" applyNumberFormat="1">
      <alignment/>
      <protection/>
    </xf>
    <xf numFmtId="0" fontId="4" fillId="0" borderId="0" xfId="57" applyFont="1">
      <alignment/>
      <protection/>
    </xf>
    <xf numFmtId="0" fontId="67" fillId="0" borderId="0" xfId="57" applyFont="1">
      <alignment/>
      <protection/>
    </xf>
    <xf numFmtId="0" fontId="65" fillId="0" borderId="0" xfId="0" applyFont="1" applyBorder="1" applyAlignment="1">
      <alignment vertical="top"/>
    </xf>
    <xf numFmtId="0" fontId="65" fillId="0" borderId="0" xfId="0" applyFont="1" applyFill="1" applyBorder="1" applyAlignment="1">
      <alignment vertical="top"/>
    </xf>
    <xf numFmtId="176" fontId="65" fillId="33" borderId="11" xfId="0" applyNumberFormat="1" applyFont="1" applyFill="1" applyBorder="1" applyAlignment="1" applyProtection="1">
      <alignment/>
      <protection locked="0"/>
    </xf>
    <xf numFmtId="176" fontId="65" fillId="34" borderId="11" xfId="0" applyNumberFormat="1" applyFont="1" applyFill="1" applyBorder="1" applyAlignment="1">
      <alignment/>
    </xf>
    <xf numFmtId="0" fontId="0" fillId="35" borderId="0" xfId="0" applyFill="1" applyAlignment="1">
      <alignment/>
    </xf>
    <xf numFmtId="0" fontId="65" fillId="35" borderId="0" xfId="0" applyFont="1" applyFill="1" applyAlignment="1">
      <alignment/>
    </xf>
    <xf numFmtId="0" fontId="65" fillId="35" borderId="0" xfId="0" applyFont="1" applyFill="1" applyBorder="1" applyAlignment="1">
      <alignment/>
    </xf>
    <xf numFmtId="3" fontId="65" fillId="35" borderId="0" xfId="0" applyNumberFormat="1" applyFont="1" applyFill="1" applyAlignment="1">
      <alignment/>
    </xf>
    <xf numFmtId="0" fontId="68" fillId="0" borderId="0" xfId="57" applyFont="1">
      <alignment/>
      <protection/>
    </xf>
    <xf numFmtId="0" fontId="68" fillId="35" borderId="0" xfId="57" applyFont="1" applyFill="1">
      <alignment/>
      <protection/>
    </xf>
    <xf numFmtId="0" fontId="69" fillId="35" borderId="0" xfId="0" applyFont="1" applyFill="1" applyBorder="1" applyAlignment="1">
      <alignment/>
    </xf>
    <xf numFmtId="0" fontId="66" fillId="0" borderId="0" xfId="0" applyFont="1" applyBorder="1" applyAlignment="1">
      <alignment/>
    </xf>
    <xf numFmtId="0" fontId="4" fillId="0" borderId="0" xfId="57" applyBorder="1">
      <alignment/>
      <protection/>
    </xf>
    <xf numFmtId="0" fontId="70" fillId="0" borderId="0" xfId="57" applyFont="1">
      <alignment/>
      <protection/>
    </xf>
    <xf numFmtId="0" fontId="65" fillId="0" borderId="0" xfId="0" applyFont="1" applyAlignment="1">
      <alignment/>
    </xf>
    <xf numFmtId="0" fontId="39" fillId="0" borderId="0" xfId="0" applyFont="1" applyAlignment="1">
      <alignment/>
    </xf>
    <xf numFmtId="0" fontId="71" fillId="0" borderId="0" xfId="0" applyFont="1" applyAlignment="1">
      <alignment/>
    </xf>
    <xf numFmtId="0" fontId="41" fillId="0" borderId="0" xfId="0" applyFont="1" applyAlignment="1">
      <alignment/>
    </xf>
    <xf numFmtId="0" fontId="0" fillId="0" borderId="0" xfId="0" applyAlignment="1">
      <alignment/>
    </xf>
    <xf numFmtId="0" fontId="4" fillId="0" borderId="0" xfId="57" applyFont="1" applyAlignment="1">
      <alignment/>
      <protection/>
    </xf>
    <xf numFmtId="0" fontId="39" fillId="0" borderId="0" xfId="0" applyFont="1" applyAlignment="1">
      <alignment/>
    </xf>
    <xf numFmtId="0" fontId="69" fillId="35" borderId="0" xfId="0" applyFont="1" applyFill="1" applyBorder="1" applyAlignment="1">
      <alignment/>
    </xf>
    <xf numFmtId="0" fontId="66" fillId="0" borderId="0" xfId="0" applyFont="1" applyBorder="1" applyAlignment="1">
      <alignment/>
    </xf>
    <xf numFmtId="0" fontId="65" fillId="0" borderId="0" xfId="0" applyFont="1" applyAlignment="1">
      <alignment/>
    </xf>
    <xf numFmtId="0" fontId="0" fillId="0" borderId="0" xfId="0" applyAlignment="1">
      <alignment wrapText="1"/>
    </xf>
    <xf numFmtId="0" fontId="0" fillId="0" borderId="0" xfId="0" applyAlignment="1">
      <alignment/>
    </xf>
    <xf numFmtId="0" fontId="69" fillId="35" borderId="0" xfId="0" applyFont="1" applyFill="1" applyBorder="1" applyAlignment="1">
      <alignment/>
    </xf>
    <xf numFmtId="0" fontId="66" fillId="0" borderId="0" xfId="0" applyFont="1" applyBorder="1" applyAlignment="1">
      <alignment/>
    </xf>
    <xf numFmtId="0" fontId="39" fillId="0" borderId="0" xfId="0" applyFont="1" applyAlignment="1">
      <alignment/>
    </xf>
    <xf numFmtId="0" fontId="65" fillId="0" borderId="0" xfId="0" applyFont="1" applyAlignment="1">
      <alignment/>
    </xf>
    <xf numFmtId="0" fontId="39" fillId="0" borderId="0" xfId="0" applyFont="1" applyAlignment="1">
      <alignment wrapText="1"/>
    </xf>
    <xf numFmtId="0" fontId="66" fillId="0" borderId="0" xfId="0" applyFont="1" applyAlignment="1">
      <alignment wrapText="1"/>
    </xf>
    <xf numFmtId="0" fontId="0" fillId="0" borderId="0" xfId="0" applyAlignment="1">
      <alignment wrapText="1"/>
    </xf>
    <xf numFmtId="0" fontId="65" fillId="0" borderId="0" xfId="0" applyFont="1" applyBorder="1" applyAlignment="1">
      <alignment vertical="top"/>
    </xf>
    <xf numFmtId="0" fontId="69" fillId="0" borderId="0" xfId="0" applyFont="1" applyAlignment="1">
      <alignment wrapText="1"/>
    </xf>
    <xf numFmtId="0" fontId="42" fillId="0" borderId="0" xfId="0" applyFont="1" applyBorder="1" applyAlignment="1">
      <alignment vertical="top" wrapText="1"/>
    </xf>
    <xf numFmtId="0" fontId="66" fillId="0" borderId="0" xfId="0" applyFont="1" applyAlignment="1">
      <alignment vertical="top" wrapText="1"/>
    </xf>
    <xf numFmtId="0" fontId="0" fillId="0" borderId="0" xfId="0" applyAlignment="1">
      <alignment horizontal="right"/>
    </xf>
    <xf numFmtId="0" fontId="4" fillId="0" borderId="0" xfId="57" applyNumberFormat="1" applyFont="1">
      <alignment/>
      <protection/>
    </xf>
    <xf numFmtId="0" fontId="72" fillId="0" borderId="0" xfId="0" applyFont="1" applyAlignment="1">
      <alignment/>
    </xf>
    <xf numFmtId="0" fontId="4" fillId="33" borderId="11" xfId="57" applyFont="1" applyFill="1" applyBorder="1">
      <alignment/>
      <protection/>
    </xf>
    <xf numFmtId="0" fontId="4" fillId="0" borderId="12" xfId="57" applyFont="1" applyFill="1" applyBorder="1">
      <alignment/>
      <protection/>
    </xf>
    <xf numFmtId="176" fontId="73" fillId="34" borderId="11" xfId="0" applyNumberFormat="1" applyFont="1" applyFill="1" applyBorder="1" applyAlignment="1">
      <alignment/>
    </xf>
    <xf numFmtId="0" fontId="73" fillId="0" borderId="0" xfId="0" applyFont="1" applyAlignment="1">
      <alignment/>
    </xf>
    <xf numFmtId="0" fontId="72" fillId="0" borderId="0" xfId="0" applyFont="1" applyAlignment="1">
      <alignment wrapText="1"/>
    </xf>
    <xf numFmtId="0" fontId="72" fillId="0" borderId="0" xfId="0" applyFont="1" applyAlignment="1">
      <alignment/>
    </xf>
    <xf numFmtId="0" fontId="72" fillId="0" borderId="0" xfId="0" applyFont="1" applyAlignment="1">
      <alignment horizontal="left"/>
    </xf>
    <xf numFmtId="0" fontId="72" fillId="0" borderId="0" xfId="0" applyFont="1" applyBorder="1" applyAlignment="1">
      <alignment horizontal="left"/>
    </xf>
    <xf numFmtId="0" fontId="72" fillId="0" borderId="0" xfId="0" applyFont="1" applyBorder="1" applyAlignment="1">
      <alignment horizontal="center"/>
    </xf>
    <xf numFmtId="0" fontId="14" fillId="0" borderId="0" xfId="0" applyFont="1" applyAlignment="1">
      <alignment/>
    </xf>
    <xf numFmtId="0" fontId="74" fillId="0" borderId="0" xfId="0" applyFont="1" applyAlignment="1">
      <alignment/>
    </xf>
    <xf numFmtId="0" fontId="75" fillId="0" borderId="0" xfId="0" applyFont="1" applyAlignment="1">
      <alignment/>
    </xf>
    <xf numFmtId="0" fontId="75" fillId="0" borderId="0" xfId="0" applyFont="1" applyAlignment="1">
      <alignment horizontal="center"/>
    </xf>
    <xf numFmtId="176" fontId="75" fillId="33" borderId="11" xfId="0" applyNumberFormat="1" applyFont="1" applyFill="1" applyBorder="1" applyAlignment="1" applyProtection="1">
      <alignment/>
      <protection locked="0"/>
    </xf>
    <xf numFmtId="176" fontId="75" fillId="34" borderId="11" xfId="0" applyNumberFormat="1" applyFont="1" applyFill="1" applyBorder="1" applyAlignment="1">
      <alignment/>
    </xf>
    <xf numFmtId="0" fontId="75" fillId="0" borderId="0" xfId="0" applyFont="1" applyAlignment="1">
      <alignment horizontal="left"/>
    </xf>
    <xf numFmtId="0" fontId="75" fillId="0" borderId="0" xfId="0" applyFont="1" applyBorder="1" applyAlignment="1">
      <alignment horizontal="left"/>
    </xf>
    <xf numFmtId="176" fontId="75" fillId="0" borderId="10" xfId="0" applyNumberFormat="1" applyFont="1" applyFill="1" applyBorder="1" applyAlignment="1" applyProtection="1">
      <alignment/>
      <protection locked="0"/>
    </xf>
    <xf numFmtId="176" fontId="75" fillId="0" borderId="12" xfId="0" applyNumberFormat="1" applyFont="1" applyFill="1" applyBorder="1" applyAlignment="1">
      <alignment/>
    </xf>
    <xf numFmtId="9" fontId="75" fillId="33" borderId="11" xfId="0" applyNumberFormat="1" applyFont="1" applyFill="1" applyBorder="1" applyAlignment="1" applyProtection="1">
      <alignment/>
      <protection locked="0"/>
    </xf>
    <xf numFmtId="0" fontId="74" fillId="0" borderId="0" xfId="0" applyFont="1" applyAlignment="1">
      <alignment/>
    </xf>
    <xf numFmtId="0" fontId="74" fillId="0" borderId="0" xfId="0" applyFont="1" applyBorder="1" applyAlignment="1">
      <alignment horizontal="center" wrapText="1"/>
    </xf>
    <xf numFmtId="0" fontId="74" fillId="0" borderId="0" xfId="0" applyFont="1" applyBorder="1" applyAlignment="1">
      <alignment horizontal="center"/>
    </xf>
    <xf numFmtId="0" fontId="75" fillId="0" borderId="0" xfId="0" applyFont="1" applyAlignment="1">
      <alignment horizontal="center" vertical="center"/>
    </xf>
    <xf numFmtId="0" fontId="4" fillId="0" borderId="0" xfId="0" applyFont="1" applyAlignment="1">
      <alignment/>
    </xf>
    <xf numFmtId="0" fontId="0" fillId="0" borderId="0" xfId="0" applyAlignment="1">
      <alignment horizontal="left" wrapText="1"/>
    </xf>
    <xf numFmtId="0" fontId="0" fillId="0" borderId="0" xfId="0" applyFont="1" applyAlignment="1">
      <alignment wrapText="1"/>
    </xf>
    <xf numFmtId="0" fontId="65" fillId="0" borderId="0" xfId="0" applyFont="1" applyFill="1" applyBorder="1" applyAlignment="1">
      <alignment horizontal="right"/>
    </xf>
    <xf numFmtId="0" fontId="73" fillId="0" borderId="0" xfId="0" applyFont="1" applyAlignment="1">
      <alignment horizontal="center" wrapText="1"/>
    </xf>
    <xf numFmtId="0" fontId="0" fillId="0" borderId="0" xfId="0" applyAlignment="1">
      <alignment/>
    </xf>
    <xf numFmtId="0" fontId="0" fillId="0" borderId="0" xfId="0" applyAlignment="1">
      <alignment wrapText="1"/>
    </xf>
    <xf numFmtId="0" fontId="0" fillId="0" borderId="0" xfId="0" applyAlignment="1">
      <alignment horizontal="center" wrapText="1"/>
    </xf>
    <xf numFmtId="0" fontId="71" fillId="0" borderId="0" xfId="0" applyFont="1" applyAlignment="1">
      <alignment horizontal="center"/>
    </xf>
    <xf numFmtId="0" fontId="66" fillId="0" borderId="0" xfId="0" applyFont="1" applyAlignment="1">
      <alignment wrapText="1"/>
    </xf>
    <xf numFmtId="0" fontId="0" fillId="0" borderId="0" xfId="0" applyAlignment="1">
      <alignment horizontal="center" vertical="center"/>
    </xf>
    <xf numFmtId="0" fontId="0" fillId="0" borderId="0" xfId="0" applyAlignment="1">
      <alignment horizontal="left" wrapText="1"/>
    </xf>
    <xf numFmtId="0" fontId="65" fillId="0" borderId="0" xfId="0" applyFont="1" applyFill="1" applyBorder="1" applyAlignment="1">
      <alignment horizontal="center"/>
    </xf>
    <xf numFmtId="0" fontId="4" fillId="0" borderId="0" xfId="57" applyProtection="1">
      <alignment/>
      <protection/>
    </xf>
    <xf numFmtId="0" fontId="74" fillId="0" borderId="0" xfId="0" applyFont="1" applyAlignment="1">
      <alignment horizontal="right"/>
    </xf>
    <xf numFmtId="0" fontId="65" fillId="35" borderId="0" xfId="0" applyFont="1" applyFill="1" applyBorder="1" applyAlignment="1">
      <alignment/>
    </xf>
    <xf numFmtId="0" fontId="0" fillId="35" borderId="0" xfId="0" applyFill="1" applyBorder="1" applyAlignment="1">
      <alignment/>
    </xf>
    <xf numFmtId="0" fontId="0" fillId="0" borderId="0" xfId="0" applyFont="1" applyBorder="1" applyAlignment="1">
      <alignment horizontal="center"/>
    </xf>
    <xf numFmtId="0" fontId="65" fillId="35" borderId="0" xfId="0" applyFont="1" applyFill="1" applyBorder="1" applyAlignment="1">
      <alignment horizontal="center"/>
    </xf>
    <xf numFmtId="176" fontId="65" fillId="33" borderId="0" xfId="0" applyNumberFormat="1" applyFont="1" applyFill="1" applyBorder="1" applyAlignment="1" applyProtection="1">
      <alignment/>
      <protection locked="0"/>
    </xf>
    <xf numFmtId="176" fontId="65" fillId="34" borderId="0" xfId="0" applyNumberFormat="1" applyFont="1" applyFill="1" applyBorder="1" applyAlignment="1">
      <alignment/>
    </xf>
    <xf numFmtId="0" fontId="0" fillId="35" borderId="0" xfId="0" applyFill="1" applyBorder="1" applyAlignment="1">
      <alignment horizontal="right"/>
    </xf>
    <xf numFmtId="9" fontId="65" fillId="33" borderId="0" xfId="0" applyNumberFormat="1" applyFont="1" applyFill="1" applyBorder="1" applyAlignment="1" applyProtection="1">
      <alignment/>
      <protection locked="0"/>
    </xf>
    <xf numFmtId="0" fontId="0" fillId="0" borderId="0" xfId="0" applyBorder="1" applyAlignment="1">
      <alignment wrapText="1"/>
    </xf>
    <xf numFmtId="0" fontId="0" fillId="0" borderId="0" xfId="0" applyBorder="1" applyAlignment="1">
      <alignment/>
    </xf>
    <xf numFmtId="0" fontId="42" fillId="35" borderId="0" xfId="0" applyFont="1" applyFill="1" applyBorder="1" applyAlignment="1">
      <alignment/>
    </xf>
    <xf numFmtId="3" fontId="42" fillId="35" borderId="0" xfId="0" applyNumberFormat="1" applyFont="1" applyFill="1" applyBorder="1" applyAlignment="1">
      <alignment horizontal="right"/>
    </xf>
    <xf numFmtId="0" fontId="42" fillId="35" borderId="0" xfId="0" applyFont="1" applyFill="1" applyBorder="1" applyAlignment="1">
      <alignment horizontal="left"/>
    </xf>
    <xf numFmtId="0" fontId="0" fillId="35" borderId="0" xfId="0" applyFont="1" applyFill="1" applyBorder="1" applyAlignment="1">
      <alignment horizontal="center" vertical="center"/>
    </xf>
    <xf numFmtId="0" fontId="66" fillId="0" borderId="0" xfId="0" applyFont="1" applyBorder="1" applyAlignment="1">
      <alignment wrapText="1"/>
    </xf>
    <xf numFmtId="0" fontId="66" fillId="35" borderId="0" xfId="0" applyFont="1" applyFill="1" applyBorder="1" applyAlignment="1">
      <alignment wrapText="1"/>
    </xf>
    <xf numFmtId="0" fontId="66" fillId="0" borderId="0" xfId="0" applyFont="1" applyBorder="1" applyAlignment="1">
      <alignment vertical="top" wrapText="1"/>
    </xf>
    <xf numFmtId="0" fontId="0" fillId="0" borderId="0" xfId="0" applyBorder="1" applyAlignment="1">
      <alignment horizontal="center"/>
    </xf>
    <xf numFmtId="0" fontId="42" fillId="35" borderId="0" xfId="0" applyFont="1" applyFill="1" applyBorder="1" applyAlignment="1">
      <alignment/>
    </xf>
    <xf numFmtId="0" fontId="0" fillId="35" borderId="0" xfId="0" applyFill="1" applyBorder="1" applyAlignment="1">
      <alignment/>
    </xf>
    <xf numFmtId="3" fontId="65" fillId="35" borderId="0" xfId="0" applyNumberFormat="1" applyFont="1" applyFill="1" applyBorder="1" applyAlignment="1">
      <alignment/>
    </xf>
    <xf numFmtId="0" fontId="11" fillId="0" borderId="0" xfId="57" applyFont="1" applyAlignment="1">
      <alignment/>
      <protection/>
    </xf>
    <xf numFmtId="0" fontId="76" fillId="0" borderId="0" xfId="0" applyFont="1" applyAlignment="1">
      <alignment/>
    </xf>
    <xf numFmtId="0" fontId="69" fillId="35" borderId="0" xfId="0" applyFont="1" applyFill="1" applyBorder="1" applyAlignment="1">
      <alignment/>
    </xf>
    <xf numFmtId="0" fontId="66" fillId="0" borderId="0" xfId="0" applyFont="1" applyBorder="1" applyAlignment="1">
      <alignment/>
    </xf>
    <xf numFmtId="0" fontId="7" fillId="0" borderId="0" xfId="53" applyAlignment="1" applyProtection="1">
      <alignment/>
      <protection/>
    </xf>
    <xf numFmtId="0" fontId="0" fillId="0" borderId="0" xfId="0" applyAlignment="1">
      <alignment/>
    </xf>
    <xf numFmtId="0" fontId="68" fillId="0" borderId="0" xfId="57" applyFont="1" applyAlignment="1">
      <alignment wrapText="1"/>
      <protection/>
    </xf>
    <xf numFmtId="0" fontId="0" fillId="0" borderId="0" xfId="0" applyAlignment="1">
      <alignment wrapText="1"/>
    </xf>
    <xf numFmtId="0" fontId="4" fillId="0" borderId="0" xfId="57" applyFont="1" applyAlignment="1">
      <alignment wrapText="1"/>
      <protection/>
    </xf>
    <xf numFmtId="0" fontId="39" fillId="0" borderId="0" xfId="0" applyFont="1" applyAlignment="1">
      <alignment wrapText="1"/>
    </xf>
    <xf numFmtId="0" fontId="75" fillId="0" borderId="0" xfId="0" applyFont="1" applyAlignment="1">
      <alignment horizontal="right"/>
    </xf>
    <xf numFmtId="0" fontId="0" fillId="0" borderId="13" xfId="0" applyBorder="1" applyAlignment="1">
      <alignment horizontal="right"/>
    </xf>
    <xf numFmtId="0" fontId="74" fillId="0" borderId="0" xfId="0" applyFont="1" applyAlignment="1">
      <alignment horizontal="left"/>
    </xf>
    <xf numFmtId="0" fontId="0" fillId="0" borderId="0" xfId="0" applyAlignment="1">
      <alignment horizontal="left"/>
    </xf>
    <xf numFmtId="0" fontId="75" fillId="0" borderId="0" xfId="0" applyFont="1" applyAlignment="1">
      <alignment/>
    </xf>
    <xf numFmtId="0" fontId="74" fillId="0" borderId="0" xfId="0" applyFont="1" applyAlignment="1">
      <alignment/>
    </xf>
    <xf numFmtId="0" fontId="74" fillId="0" borderId="0" xfId="0" applyFont="1" applyAlignment="1">
      <alignment wrapText="1"/>
    </xf>
    <xf numFmtId="0" fontId="71" fillId="0" borderId="0" xfId="0" applyFont="1" applyAlignment="1">
      <alignment horizontal="left"/>
    </xf>
    <xf numFmtId="0" fontId="4" fillId="0" borderId="0" xfId="57" applyFont="1" applyAlignment="1">
      <alignment/>
      <protection/>
    </xf>
    <xf numFmtId="0" fontId="74" fillId="0" borderId="0" xfId="0" applyFont="1" applyAlignment="1">
      <alignment horizontal="right"/>
    </xf>
    <xf numFmtId="0" fontId="74" fillId="0" borderId="13" xfId="0" applyFont="1" applyBorder="1" applyAlignment="1">
      <alignment horizontal="right"/>
    </xf>
    <xf numFmtId="0" fontId="72" fillId="0" borderId="0" xfId="0" applyFont="1" applyAlignment="1">
      <alignment/>
    </xf>
    <xf numFmtId="0" fontId="70" fillId="0" borderId="0" xfId="57" applyFont="1" applyAlignment="1">
      <alignment/>
      <protection/>
    </xf>
    <xf numFmtId="0" fontId="66" fillId="0" borderId="0" xfId="0" applyFont="1" applyAlignment="1">
      <alignment/>
    </xf>
    <xf numFmtId="0" fontId="75" fillId="0" borderId="0" xfId="0" applyFont="1" applyAlignment="1">
      <alignment horizontal="center" wrapText="1"/>
    </xf>
    <xf numFmtId="0" fontId="0" fillId="0" borderId="0" xfId="0" applyAlignment="1">
      <alignment horizontal="center" wrapText="1"/>
    </xf>
    <xf numFmtId="0" fontId="18" fillId="0" borderId="0" xfId="57" applyFont="1" applyAlignment="1">
      <alignment horizontal="center"/>
      <protection/>
    </xf>
    <xf numFmtId="0" fontId="72" fillId="0" borderId="0" xfId="0" applyFont="1" applyAlignment="1">
      <alignment horizontal="center"/>
    </xf>
    <xf numFmtId="0" fontId="73" fillId="0" borderId="0" xfId="0" applyFont="1" applyAlignment="1">
      <alignment horizontal="center" wrapText="1"/>
    </xf>
    <xf numFmtId="0" fontId="72" fillId="0" borderId="0" xfId="0" applyFont="1" applyAlignment="1">
      <alignment wrapText="1"/>
    </xf>
    <xf numFmtId="0" fontId="72" fillId="0" borderId="0" xfId="0" applyFont="1" applyBorder="1" applyAlignment="1">
      <alignment/>
    </xf>
    <xf numFmtId="0" fontId="11" fillId="0" borderId="0" xfId="57" applyFont="1" applyAlignment="1">
      <alignment horizontal="center" vertical="center"/>
      <protection/>
    </xf>
    <xf numFmtId="0" fontId="77" fillId="0" borderId="0" xfId="0" applyFont="1" applyAlignment="1">
      <alignment horizontal="center" vertical="center"/>
    </xf>
    <xf numFmtId="0" fontId="39" fillId="0" borderId="0" xfId="0" applyFont="1" applyAlignment="1">
      <alignment/>
    </xf>
    <xf numFmtId="0" fontId="75" fillId="0" borderId="0" xfId="0" applyFont="1" applyAlignment="1">
      <alignment horizontal="left"/>
    </xf>
    <xf numFmtId="0" fontId="74" fillId="0" borderId="13" xfId="0" applyFont="1" applyBorder="1" applyAlignment="1">
      <alignment horizontal="left"/>
    </xf>
    <xf numFmtId="0" fontId="75" fillId="0" borderId="13" xfId="0" applyFont="1" applyBorder="1" applyAlignment="1">
      <alignment horizontal="left"/>
    </xf>
    <xf numFmtId="0" fontId="65" fillId="0" borderId="0" xfId="0" applyFont="1" applyAlignment="1">
      <alignment/>
    </xf>
    <xf numFmtId="0" fontId="71" fillId="0" borderId="0" xfId="0" applyFont="1" applyAlignment="1">
      <alignment horizontal="center"/>
    </xf>
    <xf numFmtId="0" fontId="65" fillId="0" borderId="0" xfId="0" applyFont="1" applyAlignment="1">
      <alignment horizontal="center"/>
    </xf>
    <xf numFmtId="0" fontId="65" fillId="0" borderId="13" xfId="0" applyFont="1" applyBorder="1" applyAlignment="1">
      <alignment horizontal="center"/>
    </xf>
    <xf numFmtId="0" fontId="65" fillId="0" borderId="0" xfId="0" applyFont="1" applyFill="1" applyBorder="1" applyAlignment="1">
      <alignment/>
    </xf>
    <xf numFmtId="0" fontId="65" fillId="0" borderId="0" xfId="0" applyFont="1" applyAlignment="1">
      <alignment horizontal="right"/>
    </xf>
    <xf numFmtId="0" fontId="0" fillId="0" borderId="0" xfId="0" applyAlignment="1">
      <alignment horizontal="right"/>
    </xf>
    <xf numFmtId="0" fontId="66" fillId="0" borderId="0" xfId="0" applyFont="1" applyAlignment="1">
      <alignment wrapText="1"/>
    </xf>
    <xf numFmtId="0" fontId="65" fillId="0" borderId="0" xfId="0" applyFont="1" applyAlignment="1">
      <alignment horizontal="center" wrapText="1"/>
    </xf>
    <xf numFmtId="0" fontId="66" fillId="0" borderId="0" xfId="0" applyFont="1" applyAlignment="1">
      <alignment vertical="top" wrapText="1"/>
    </xf>
    <xf numFmtId="0" fontId="65" fillId="35" borderId="0" xfId="0" applyFont="1" applyFill="1" applyBorder="1" applyAlignment="1">
      <alignment horizontal="right"/>
    </xf>
    <xf numFmtId="0" fontId="0" fillId="0" borderId="0" xfId="0" applyBorder="1" applyAlignment="1">
      <alignment horizontal="right"/>
    </xf>
    <xf numFmtId="0" fontId="65" fillId="35" borderId="0" xfId="0" applyFont="1" applyFill="1" applyBorder="1" applyAlignment="1">
      <alignment/>
    </xf>
    <xf numFmtId="0" fontId="0" fillId="35" borderId="0" xfId="0" applyFill="1" applyBorder="1" applyAlignment="1">
      <alignment/>
    </xf>
    <xf numFmtId="0" fontId="0" fillId="0" borderId="0" xfId="0" applyBorder="1" applyAlignment="1">
      <alignment/>
    </xf>
    <xf numFmtId="0" fontId="0" fillId="35" borderId="0" xfId="0" applyFill="1" applyBorder="1" applyAlignment="1">
      <alignment horizontal="center"/>
    </xf>
    <xf numFmtId="0" fontId="0" fillId="0" borderId="0" xfId="0" applyBorder="1" applyAlignment="1">
      <alignment horizontal="center"/>
    </xf>
    <xf numFmtId="0" fontId="0" fillId="35" borderId="0" xfId="0" applyFill="1" applyBorder="1" applyAlignment="1">
      <alignment horizontal="right"/>
    </xf>
    <xf numFmtId="0" fontId="66" fillId="35" borderId="0" xfId="0" applyFont="1" applyFill="1" applyBorder="1" applyAlignment="1">
      <alignment wrapText="1"/>
    </xf>
    <xf numFmtId="0" fontId="0" fillId="0" borderId="0" xfId="0" applyBorder="1" applyAlignment="1">
      <alignment wrapText="1"/>
    </xf>
    <xf numFmtId="0" fontId="65" fillId="35" borderId="0" xfId="0" applyFont="1" applyFill="1" applyBorder="1" applyAlignment="1">
      <alignment horizontal="center"/>
    </xf>
    <xf numFmtId="0" fontId="65" fillId="0" borderId="0" xfId="0" applyFont="1" applyBorder="1" applyAlignment="1">
      <alignment horizontal="center"/>
    </xf>
    <xf numFmtId="0" fontId="0" fillId="35" borderId="0" xfId="0" applyFont="1" applyFill="1" applyBorder="1" applyAlignment="1">
      <alignment horizontal="center"/>
    </xf>
    <xf numFmtId="0" fontId="0" fillId="0" borderId="0" xfId="0" applyFont="1" applyBorder="1" applyAlignment="1">
      <alignment horizontal="center"/>
    </xf>
    <xf numFmtId="0" fontId="65" fillId="35" borderId="0" xfId="0" applyFont="1" applyFill="1" applyBorder="1" applyAlignment="1">
      <alignment wrapText="1"/>
    </xf>
    <xf numFmtId="0" fontId="65" fillId="0" borderId="0" xfId="0" applyFont="1" applyAlignment="1">
      <alignment wrapText="1"/>
    </xf>
    <xf numFmtId="0" fontId="65" fillId="0" borderId="0" xfId="0" applyFont="1" applyBorder="1" applyAlignment="1">
      <alignment vertical="top"/>
    </xf>
    <xf numFmtId="0" fontId="0" fillId="0" borderId="0" xfId="0" applyFont="1" applyAlignment="1">
      <alignment wrapText="1"/>
    </xf>
    <xf numFmtId="0" fontId="65" fillId="0" borderId="0" xfId="0" applyFont="1" applyAlignment="1">
      <alignment horizontal="center" vertical="center"/>
    </xf>
    <xf numFmtId="0" fontId="0" fillId="0" borderId="0" xfId="0" applyAlignment="1">
      <alignment horizontal="center" vertical="center"/>
    </xf>
    <xf numFmtId="0" fontId="66" fillId="0" borderId="0" xfId="0" applyFont="1" applyFill="1" applyBorder="1" applyAlignment="1">
      <alignment wrapText="1"/>
    </xf>
    <xf numFmtId="0" fontId="65" fillId="0" borderId="0" xfId="0" applyFont="1" applyAlignment="1">
      <alignment horizontal="left"/>
    </xf>
    <xf numFmtId="0" fontId="0" fillId="0" borderId="13" xfId="0" applyBorder="1" applyAlignment="1">
      <alignment horizontal="left"/>
    </xf>
    <xf numFmtId="0" fontId="65" fillId="0" borderId="13" xfId="0" applyFont="1" applyBorder="1" applyAlignment="1">
      <alignment horizontal="left"/>
    </xf>
    <xf numFmtId="0" fontId="42" fillId="0" borderId="0" xfId="0" applyFont="1" applyAlignment="1">
      <alignment vertical="top" wrapText="1"/>
    </xf>
    <xf numFmtId="0" fontId="0" fillId="0" borderId="0" xfId="0" applyAlignment="1">
      <alignment vertical="top" wrapText="1"/>
    </xf>
    <xf numFmtId="0" fontId="66" fillId="0" borderId="0" xfId="0" applyFont="1" applyAlignment="1">
      <alignment horizontal="left" wrapText="1"/>
    </xf>
    <xf numFmtId="0" fontId="0" fillId="0" borderId="0" xfId="0" applyAlignment="1">
      <alignment horizontal="left" wrapText="1"/>
    </xf>
    <xf numFmtId="0" fontId="65" fillId="0" borderId="0" xfId="0" applyFont="1" applyFill="1" applyBorder="1" applyAlignment="1">
      <alignment horizontal="center"/>
    </xf>
    <xf numFmtId="0" fontId="42" fillId="35" borderId="0" xfId="0" applyFont="1" applyFill="1" applyBorder="1" applyAlignment="1">
      <alignment/>
    </xf>
    <xf numFmtId="0" fontId="10"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42" fillId="35" borderId="0" xfId="0" applyFont="1" applyFill="1" applyBorder="1" applyAlignment="1">
      <alignment wrapText="1"/>
    </xf>
    <xf numFmtId="0" fontId="5" fillId="32" borderId="14" xfId="57" applyFont="1" applyFill="1" applyBorder="1" applyAlignment="1" applyProtection="1">
      <alignment/>
      <protection/>
    </xf>
    <xf numFmtId="0" fontId="0" fillId="32" borderId="15" xfId="0" applyFill="1" applyBorder="1" applyAlignment="1" applyProtection="1">
      <alignment/>
      <protection/>
    </xf>
    <xf numFmtId="0" fontId="5" fillId="32" borderId="15" xfId="57" applyFont="1" applyFill="1" applyBorder="1" applyProtection="1">
      <alignment/>
      <protection/>
    </xf>
    <xf numFmtId="0" fontId="4" fillId="32" borderId="15" xfId="57" applyFill="1" applyBorder="1" applyProtection="1">
      <alignment/>
      <protection/>
    </xf>
    <xf numFmtId="0" fontId="5" fillId="32" borderId="15" xfId="57" applyFont="1" applyFill="1" applyBorder="1" applyAlignment="1" applyProtection="1">
      <alignment/>
      <protection/>
    </xf>
    <xf numFmtId="0" fontId="0" fillId="32" borderId="16" xfId="0" applyFill="1" applyBorder="1" applyAlignment="1" applyProtection="1">
      <alignment/>
      <protection/>
    </xf>
    <xf numFmtId="0" fontId="78" fillId="32" borderId="17" xfId="57" applyFont="1" applyFill="1" applyBorder="1" applyProtection="1">
      <alignment/>
      <protection/>
    </xf>
    <xf numFmtId="0" fontId="5" fillId="32" borderId="0" xfId="57" applyFont="1" applyFill="1" applyBorder="1" applyProtection="1">
      <alignment/>
      <protection/>
    </xf>
    <xf numFmtId="0" fontId="4" fillId="32" borderId="18" xfId="57" applyFill="1" applyBorder="1" applyProtection="1">
      <alignment/>
      <protection/>
    </xf>
    <xf numFmtId="0" fontId="79" fillId="32" borderId="17" xfId="57" applyNumberFormat="1" applyFont="1" applyFill="1" applyBorder="1" applyAlignment="1" applyProtection="1">
      <alignment horizontal="left" wrapText="1"/>
      <protection/>
    </xf>
    <xf numFmtId="0" fontId="70" fillId="32" borderId="0" xfId="57" applyNumberFormat="1" applyFont="1" applyFill="1" applyBorder="1" applyAlignment="1" applyProtection="1">
      <alignment horizontal="left" wrapText="1"/>
      <protection/>
    </xf>
    <xf numFmtId="0" fontId="4" fillId="32" borderId="0" xfId="57" applyFill="1" applyBorder="1" applyProtection="1">
      <alignment/>
      <protection/>
    </xf>
    <xf numFmtId="0" fontId="39" fillId="32" borderId="18" xfId="0" applyFont="1" applyFill="1" applyBorder="1" applyAlignment="1">
      <alignment wrapText="1"/>
    </xf>
    <xf numFmtId="0" fontId="0" fillId="32" borderId="18" xfId="0" applyFill="1" applyBorder="1" applyAlignment="1">
      <alignment wrapText="1"/>
    </xf>
    <xf numFmtId="0" fontId="0" fillId="32" borderId="18" xfId="0" applyFill="1" applyBorder="1" applyAlignment="1">
      <alignment wrapText="1"/>
    </xf>
    <xf numFmtId="0" fontId="4" fillId="32" borderId="17" xfId="57" applyFont="1" applyFill="1" applyBorder="1" applyAlignment="1" applyProtection="1">
      <alignment vertical="top" wrapText="1"/>
      <protection/>
    </xf>
    <xf numFmtId="0" fontId="0" fillId="32" borderId="17" xfId="0" applyFill="1" applyBorder="1" applyAlignment="1">
      <alignment wrapText="1"/>
    </xf>
    <xf numFmtId="0" fontId="4" fillId="32" borderId="17" xfId="57" applyFill="1" applyBorder="1" applyProtection="1">
      <alignment/>
      <protection/>
    </xf>
    <xf numFmtId="0" fontId="80" fillId="32" borderId="17" xfId="57" applyFont="1" applyFill="1" applyBorder="1" applyProtection="1">
      <alignment/>
      <protection/>
    </xf>
    <xf numFmtId="0" fontId="6" fillId="32" borderId="19" xfId="57" applyNumberFormat="1" applyFont="1" applyFill="1" applyBorder="1" applyAlignment="1" applyProtection="1">
      <alignment horizontal="left" wrapText="1"/>
      <protection/>
    </xf>
    <xf numFmtId="0" fontId="6" fillId="32" borderId="20" xfId="57" applyNumberFormat="1" applyFont="1" applyFill="1" applyBorder="1" applyAlignment="1" applyProtection="1">
      <alignment horizontal="left" wrapText="1"/>
      <protection/>
    </xf>
    <xf numFmtId="0" fontId="6" fillId="32" borderId="21" xfId="57" applyNumberFormat="1" applyFont="1" applyFill="1" applyBorder="1" applyAlignment="1" applyProtection="1">
      <alignment horizontal="left" wrapText="1"/>
      <protection/>
    </xf>
    <xf numFmtId="0" fontId="18" fillId="32" borderId="17" xfId="57" applyNumberFormat="1" applyFont="1" applyFill="1" applyBorder="1" applyAlignment="1" applyProtection="1">
      <alignment horizontal="left" wrapText="1"/>
      <protection/>
    </xf>
    <xf numFmtId="0" fontId="39" fillId="32" borderId="0" xfId="0" applyFont="1" applyFill="1" applyBorder="1" applyAlignment="1">
      <alignment wrapText="1"/>
    </xf>
    <xf numFmtId="0" fontId="39" fillId="32" borderId="17" xfId="0" applyFont="1" applyFill="1" applyBorder="1" applyAlignment="1">
      <alignment wrapText="1"/>
    </xf>
    <xf numFmtId="0" fontId="0" fillId="32" borderId="17" xfId="0" applyFill="1" applyBorder="1" applyAlignment="1">
      <alignment wrapText="1"/>
    </xf>
    <xf numFmtId="0" fontId="0" fillId="32" borderId="0" xfId="0" applyFill="1" applyBorder="1" applyAlignment="1">
      <alignment wrapText="1"/>
    </xf>
    <xf numFmtId="0" fontId="0" fillId="32" borderId="0"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16</xdr:row>
      <xdr:rowOff>76200</xdr:rowOff>
    </xdr:from>
    <xdr:to>
      <xdr:col>9</xdr:col>
      <xdr:colOff>409575</xdr:colOff>
      <xdr:row>21</xdr:row>
      <xdr:rowOff>66675</xdr:rowOff>
    </xdr:to>
    <xdr:pic>
      <xdr:nvPicPr>
        <xdr:cNvPr id="1" name="Picture 2"/>
        <xdr:cNvPicPr preferRelativeResize="1">
          <a:picLocks noChangeAspect="1"/>
        </xdr:cNvPicPr>
      </xdr:nvPicPr>
      <xdr:blipFill>
        <a:blip r:embed="rId1"/>
        <a:stretch>
          <a:fillRect/>
        </a:stretch>
      </xdr:blipFill>
      <xdr:spPr>
        <a:xfrm>
          <a:off x="5800725" y="2781300"/>
          <a:ext cx="6667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nspection.gc.ca/animal-health/livestock-feeds/regulatory-guidance/rg-8/eng/1347383943203/1347384015909"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indexed="47"/>
    <pageSetUpPr fitToPage="1"/>
  </sheetPr>
  <dimension ref="A2:K35"/>
  <sheetViews>
    <sheetView showGridLines="0" showRowColHeaders="0" tabSelected="1" zoomScalePageLayoutView="0" workbookViewId="0" topLeftCell="A1">
      <selection activeCell="B5" sqref="B5:J7"/>
    </sheetView>
  </sheetViews>
  <sheetFormatPr defaultColWidth="9.140625" defaultRowHeight="15"/>
  <cols>
    <col min="1" max="1" width="9.140625" style="8" customWidth="1"/>
    <col min="2" max="5" width="10.7109375" style="8" customWidth="1"/>
    <col min="6" max="7" width="8.7109375" style="8" customWidth="1"/>
    <col min="8" max="9" width="10.7109375" style="8" customWidth="1"/>
    <col min="10" max="10" width="12.7109375" style="8" customWidth="1"/>
    <col min="11" max="11" width="9.7109375" style="8" customWidth="1"/>
    <col min="12" max="16384" width="9.140625" style="8" customWidth="1"/>
  </cols>
  <sheetData>
    <row r="1" ht="12.75" thickBot="1"/>
    <row r="2" spans="1:11" ht="15">
      <c r="A2" s="89"/>
      <c r="B2" s="192" t="s">
        <v>84</v>
      </c>
      <c r="C2" s="193"/>
      <c r="D2" s="193"/>
      <c r="E2" s="193"/>
      <c r="F2" s="194"/>
      <c r="G2" s="195"/>
      <c r="H2" s="196" t="s">
        <v>160</v>
      </c>
      <c r="I2" s="193"/>
      <c r="J2" s="197"/>
      <c r="K2" s="89"/>
    </row>
    <row r="3" spans="1:11" ht="15">
      <c r="A3" s="89"/>
      <c r="B3" s="198"/>
      <c r="C3" s="199"/>
      <c r="D3" s="199"/>
      <c r="E3" s="199"/>
      <c r="F3" s="199"/>
      <c r="G3" s="199"/>
      <c r="H3" s="199"/>
      <c r="I3" s="199"/>
      <c r="J3" s="200"/>
      <c r="K3" s="89"/>
    </row>
    <row r="4" spans="1:11" ht="12.75">
      <c r="A4" s="89"/>
      <c r="B4" s="201" t="s">
        <v>18</v>
      </c>
      <c r="C4" s="202"/>
      <c r="D4" s="202"/>
      <c r="E4" s="202"/>
      <c r="F4" s="202"/>
      <c r="G4" s="202"/>
      <c r="H4" s="202"/>
      <c r="I4" s="203"/>
      <c r="J4" s="200"/>
      <c r="K4" s="89"/>
    </row>
    <row r="5" spans="1:11" ht="12">
      <c r="A5" s="89"/>
      <c r="B5" s="214" t="s">
        <v>162</v>
      </c>
      <c r="C5" s="215"/>
      <c r="D5" s="215"/>
      <c r="E5" s="215"/>
      <c r="F5" s="215"/>
      <c r="G5" s="215"/>
      <c r="H5" s="215"/>
      <c r="I5" s="215"/>
      <c r="J5" s="204"/>
      <c r="K5" s="89"/>
    </row>
    <row r="6" spans="1:11" ht="12">
      <c r="A6" s="89"/>
      <c r="B6" s="216"/>
      <c r="C6" s="215"/>
      <c r="D6" s="215"/>
      <c r="E6" s="215"/>
      <c r="F6" s="215"/>
      <c r="G6" s="215"/>
      <c r="H6" s="215"/>
      <c r="I6" s="215"/>
      <c r="J6" s="204"/>
      <c r="K6" s="89"/>
    </row>
    <row r="7" spans="1:11" ht="12" customHeight="1">
      <c r="A7" s="89"/>
      <c r="B7" s="216"/>
      <c r="C7" s="215"/>
      <c r="D7" s="215"/>
      <c r="E7" s="215"/>
      <c r="F7" s="215"/>
      <c r="G7" s="215"/>
      <c r="H7" s="215"/>
      <c r="I7" s="215"/>
      <c r="J7" s="204"/>
      <c r="K7" s="89"/>
    </row>
    <row r="8" spans="1:11" ht="14.25" customHeight="1">
      <c r="A8" s="89"/>
      <c r="B8" s="217"/>
      <c r="C8" s="218"/>
      <c r="D8" s="218"/>
      <c r="E8" s="218"/>
      <c r="F8" s="218"/>
      <c r="G8" s="218"/>
      <c r="H8" s="218"/>
      <c r="I8" s="218"/>
      <c r="J8" s="205"/>
      <c r="K8" s="89"/>
    </row>
    <row r="9" spans="1:11" ht="14.25" customHeight="1">
      <c r="A9" s="89"/>
      <c r="B9" s="207" t="s">
        <v>90</v>
      </c>
      <c r="C9" s="219"/>
      <c r="D9" s="219"/>
      <c r="E9" s="219"/>
      <c r="F9" s="219"/>
      <c r="G9" s="219"/>
      <c r="H9" s="219"/>
      <c r="I9" s="219"/>
      <c r="J9" s="206"/>
      <c r="K9" s="89"/>
    </row>
    <row r="10" spans="1:11" ht="14.25" customHeight="1">
      <c r="A10" s="89"/>
      <c r="B10" s="208"/>
      <c r="C10" s="219"/>
      <c r="D10" s="219"/>
      <c r="E10" s="219"/>
      <c r="F10" s="219"/>
      <c r="G10" s="219"/>
      <c r="H10" s="219"/>
      <c r="I10" s="219"/>
      <c r="J10" s="206"/>
      <c r="K10" s="89"/>
    </row>
    <row r="11" spans="1:11" ht="14.25" customHeight="1">
      <c r="A11" s="89"/>
      <c r="B11" s="208"/>
      <c r="C11" s="219"/>
      <c r="D11" s="219"/>
      <c r="E11" s="219"/>
      <c r="F11" s="219"/>
      <c r="G11" s="219"/>
      <c r="H11" s="219"/>
      <c r="I11" s="219"/>
      <c r="J11" s="206"/>
      <c r="K11" s="89"/>
    </row>
    <row r="12" spans="1:11" ht="14.25" customHeight="1">
      <c r="A12" s="89"/>
      <c r="B12" s="208"/>
      <c r="C12" s="219"/>
      <c r="D12" s="219"/>
      <c r="E12" s="219"/>
      <c r="F12" s="219"/>
      <c r="G12" s="219"/>
      <c r="H12" s="219"/>
      <c r="I12" s="219"/>
      <c r="J12" s="206"/>
      <c r="K12" s="89"/>
    </row>
    <row r="13" spans="1:11" ht="14.25" customHeight="1">
      <c r="A13" s="89"/>
      <c r="B13" s="208"/>
      <c r="C13" s="219"/>
      <c r="D13" s="219"/>
      <c r="E13" s="219"/>
      <c r="F13" s="219"/>
      <c r="G13" s="219"/>
      <c r="H13" s="219"/>
      <c r="I13" s="219"/>
      <c r="J13" s="206"/>
      <c r="K13" s="89"/>
    </row>
    <row r="14" spans="1:11" ht="12">
      <c r="A14" s="89"/>
      <c r="B14" s="208"/>
      <c r="C14" s="219"/>
      <c r="D14" s="219"/>
      <c r="E14" s="219"/>
      <c r="F14" s="219"/>
      <c r="G14" s="219"/>
      <c r="H14" s="219"/>
      <c r="I14" s="219"/>
      <c r="J14" s="206"/>
      <c r="K14" s="89"/>
    </row>
    <row r="15" spans="1:11" ht="12" customHeight="1">
      <c r="A15" s="89"/>
      <c r="B15" s="207" t="s">
        <v>161</v>
      </c>
      <c r="C15" s="219"/>
      <c r="D15" s="219"/>
      <c r="E15" s="219"/>
      <c r="F15" s="219"/>
      <c r="G15" s="219"/>
      <c r="H15" s="219"/>
      <c r="I15" s="219"/>
      <c r="J15" s="206"/>
      <c r="K15" s="89"/>
    </row>
    <row r="16" spans="1:11" ht="12" customHeight="1">
      <c r="A16" s="89"/>
      <c r="B16" s="208"/>
      <c r="C16" s="219"/>
      <c r="D16" s="219"/>
      <c r="E16" s="219"/>
      <c r="F16" s="219"/>
      <c r="G16" s="219"/>
      <c r="H16" s="219"/>
      <c r="I16" s="219"/>
      <c r="J16" s="206"/>
      <c r="K16" s="89"/>
    </row>
    <row r="17" spans="1:11" ht="12" customHeight="1">
      <c r="A17" s="89"/>
      <c r="B17" s="208"/>
      <c r="C17" s="219"/>
      <c r="D17" s="219"/>
      <c r="E17" s="219"/>
      <c r="F17" s="219"/>
      <c r="G17" s="219"/>
      <c r="H17" s="219"/>
      <c r="I17" s="219"/>
      <c r="J17" s="206"/>
      <c r="K17" s="89"/>
    </row>
    <row r="18" spans="1:11" ht="12.75">
      <c r="A18" s="89"/>
      <c r="B18" s="209"/>
      <c r="C18" s="203"/>
      <c r="D18" s="203"/>
      <c r="E18" s="203"/>
      <c r="F18" s="203"/>
      <c r="G18" s="203"/>
      <c r="H18" s="203"/>
      <c r="I18" s="203"/>
      <c r="J18" s="200"/>
      <c r="K18" s="89"/>
    </row>
    <row r="19" spans="1:11" ht="12.75">
      <c r="A19" s="89"/>
      <c r="B19" s="209"/>
      <c r="C19" s="203"/>
      <c r="D19" s="203"/>
      <c r="E19" s="203"/>
      <c r="F19" s="203"/>
      <c r="G19" s="203"/>
      <c r="H19" s="203"/>
      <c r="I19" s="203"/>
      <c r="J19" s="200"/>
      <c r="K19" s="89"/>
    </row>
    <row r="20" spans="1:11" ht="12.75">
      <c r="A20" s="89"/>
      <c r="B20" s="209"/>
      <c r="C20" s="203"/>
      <c r="D20" s="203"/>
      <c r="E20" s="203"/>
      <c r="F20" s="203"/>
      <c r="G20" s="203"/>
      <c r="H20" s="203"/>
      <c r="I20" s="203"/>
      <c r="J20" s="200"/>
      <c r="K20" s="89"/>
    </row>
    <row r="21" spans="1:11" ht="12.75">
      <c r="A21" s="89"/>
      <c r="B21" s="210" t="s">
        <v>59</v>
      </c>
      <c r="C21" s="203"/>
      <c r="D21" s="203"/>
      <c r="E21" s="203"/>
      <c r="F21" s="203"/>
      <c r="G21" s="203"/>
      <c r="H21" s="203"/>
      <c r="I21" s="203"/>
      <c r="J21" s="200"/>
      <c r="K21" s="89"/>
    </row>
    <row r="22" spans="1:11" ht="13.5" thickBot="1">
      <c r="A22" s="89"/>
      <c r="B22" s="211"/>
      <c r="C22" s="212"/>
      <c r="D22" s="212"/>
      <c r="E22" s="212"/>
      <c r="F22" s="212"/>
      <c r="G22" s="212"/>
      <c r="H22" s="212"/>
      <c r="I22" s="212"/>
      <c r="J22" s="213"/>
      <c r="K22" s="89"/>
    </row>
    <row r="23" spans="1:11" ht="12">
      <c r="A23" s="89"/>
      <c r="B23" s="89"/>
      <c r="C23" s="89"/>
      <c r="D23" s="89"/>
      <c r="E23" s="89"/>
      <c r="F23" s="89"/>
      <c r="G23" s="89"/>
      <c r="H23" s="89"/>
      <c r="I23" s="89"/>
      <c r="J23" s="89"/>
      <c r="K23" s="89"/>
    </row>
    <row r="24" spans="1:11" ht="12">
      <c r="A24" s="89"/>
      <c r="B24" s="89"/>
      <c r="C24" s="89"/>
      <c r="D24" s="89"/>
      <c r="E24" s="89"/>
      <c r="F24" s="89"/>
      <c r="G24" s="89"/>
      <c r="H24" s="89"/>
      <c r="I24" s="89"/>
      <c r="J24" s="89"/>
      <c r="K24" s="89"/>
    </row>
    <row r="35" ht="12">
      <c r="B35" s="11"/>
    </row>
  </sheetData>
  <sheetProtection password="CCA0" sheet="1" objects="1"/>
  <mergeCells count="7">
    <mergeCell ref="B9:J14"/>
    <mergeCell ref="B5:J7"/>
    <mergeCell ref="B4:H4"/>
    <mergeCell ref="B22:J22"/>
    <mergeCell ref="B15:J17"/>
    <mergeCell ref="H2:J2"/>
    <mergeCell ref="B2:E2"/>
  </mergeCells>
  <printOptions/>
  <pageMargins left="0.7480314960629921" right="0.7480314960629921" top="0.984251968503937" bottom="0.984251968503937" header="0.5118110236220472" footer="0.5118110236220472"/>
  <pageSetup fitToHeight="1" fitToWidth="1" horizontalDpi="600" verticalDpi="600" orientation="landscape" r:id="rId2"/>
  <headerFooter alignWithMargins="0">
    <oddFooter>&amp;L
Version Date: February 11, 2021&amp;CPage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41"/>
    <pageSetUpPr fitToPage="1"/>
  </sheetPr>
  <dimension ref="A2:P28"/>
  <sheetViews>
    <sheetView showGridLines="0" showRowColHeaders="0" zoomScalePageLayoutView="0" workbookViewId="0" topLeftCell="A1">
      <selection activeCell="O1" sqref="O1"/>
    </sheetView>
  </sheetViews>
  <sheetFormatPr defaultColWidth="9.140625" defaultRowHeight="15"/>
  <cols>
    <col min="1" max="1" width="3.7109375" style="8" customWidth="1"/>
    <col min="2" max="12" width="9.140625" style="8" customWidth="1"/>
    <col min="13" max="13" width="11.421875" style="8" customWidth="1"/>
    <col min="14" max="16384" width="9.140625" style="8" customWidth="1"/>
  </cols>
  <sheetData>
    <row r="2" spans="2:10" ht="15">
      <c r="B2" s="112" t="s">
        <v>123</v>
      </c>
      <c r="C2" s="113"/>
      <c r="D2" s="113"/>
      <c r="E2" s="113"/>
      <c r="F2" s="113"/>
      <c r="G2" s="113"/>
      <c r="H2" s="113"/>
      <c r="I2" s="113"/>
      <c r="J2" s="113"/>
    </row>
    <row r="3" ht="12">
      <c r="B3" s="9"/>
    </row>
    <row r="4" spans="1:14" ht="12">
      <c r="A4" s="10"/>
      <c r="B4" s="120" t="s">
        <v>91</v>
      </c>
      <c r="C4" s="121"/>
      <c r="D4" s="121"/>
      <c r="E4" s="121"/>
      <c r="F4" s="121"/>
      <c r="G4" s="121"/>
      <c r="H4" s="121"/>
      <c r="I4" s="121"/>
      <c r="J4" s="121"/>
      <c r="K4" s="121"/>
      <c r="L4" s="121"/>
      <c r="M4" s="121"/>
      <c r="N4" s="10"/>
    </row>
    <row r="5" spans="1:14" ht="12">
      <c r="A5" s="10"/>
      <c r="B5" s="119"/>
      <c r="C5" s="119"/>
      <c r="D5" s="119"/>
      <c r="E5" s="119"/>
      <c r="F5" s="119"/>
      <c r="G5" s="119"/>
      <c r="H5" s="119"/>
      <c r="I5" s="119"/>
      <c r="J5" s="119"/>
      <c r="K5" s="119"/>
      <c r="L5" s="119"/>
      <c r="M5" s="119"/>
      <c r="N5" s="10"/>
    </row>
    <row r="6" spans="1:14" ht="12">
      <c r="A6" s="10"/>
      <c r="B6" s="119"/>
      <c r="C6" s="119"/>
      <c r="D6" s="119"/>
      <c r="E6" s="119"/>
      <c r="F6" s="119"/>
      <c r="G6" s="119"/>
      <c r="H6" s="119"/>
      <c r="I6" s="119"/>
      <c r="J6" s="119"/>
      <c r="K6" s="119"/>
      <c r="L6" s="119"/>
      <c r="M6" s="119"/>
      <c r="N6" s="10"/>
    </row>
    <row r="7" spans="1:14" ht="12">
      <c r="A7" s="10"/>
      <c r="B7" s="119"/>
      <c r="C7" s="119"/>
      <c r="D7" s="119"/>
      <c r="E7" s="119"/>
      <c r="F7" s="119"/>
      <c r="G7" s="119"/>
      <c r="H7" s="119"/>
      <c r="I7" s="119"/>
      <c r="J7" s="119"/>
      <c r="K7" s="119"/>
      <c r="L7" s="119"/>
      <c r="M7" s="119"/>
      <c r="N7" s="10"/>
    </row>
    <row r="8" spans="1:16" ht="14.25">
      <c r="A8" s="10"/>
      <c r="B8" s="119"/>
      <c r="C8" s="119"/>
      <c r="D8" s="119"/>
      <c r="E8" s="119"/>
      <c r="F8" s="119"/>
      <c r="G8" s="119"/>
      <c r="H8" s="119"/>
      <c r="I8" s="119"/>
      <c r="J8" s="119"/>
      <c r="K8" s="119"/>
      <c r="L8" s="119"/>
      <c r="M8" s="119"/>
      <c r="N8" s="10"/>
      <c r="O8" s="114"/>
      <c r="P8" s="115"/>
    </row>
    <row r="9" spans="1:16" ht="14.25">
      <c r="A9" s="10"/>
      <c r="B9" s="36"/>
      <c r="C9" s="36"/>
      <c r="D9" s="36"/>
      <c r="E9" s="36"/>
      <c r="F9" s="36"/>
      <c r="G9" s="36"/>
      <c r="H9" s="36"/>
      <c r="I9" s="36"/>
      <c r="J9" s="36"/>
      <c r="K9" s="36"/>
      <c r="L9" s="36"/>
      <c r="M9" s="36"/>
      <c r="N9" s="10"/>
      <c r="O9" s="33"/>
      <c r="P9" s="34"/>
    </row>
    <row r="10" spans="1:16" ht="14.25">
      <c r="A10" s="10"/>
      <c r="B10" s="120" t="s">
        <v>92</v>
      </c>
      <c r="C10" s="121"/>
      <c r="D10" s="121"/>
      <c r="E10" s="121"/>
      <c r="F10" s="121"/>
      <c r="G10" s="121"/>
      <c r="H10" s="121"/>
      <c r="I10" s="121"/>
      <c r="J10" s="121"/>
      <c r="K10" s="121"/>
      <c r="L10" s="121"/>
      <c r="M10" s="121"/>
      <c r="N10" s="10"/>
      <c r="O10" s="114"/>
      <c r="P10" s="115"/>
    </row>
    <row r="11" spans="1:16" ht="14.25">
      <c r="A11" s="10"/>
      <c r="B11" s="119"/>
      <c r="C11" s="119"/>
      <c r="D11" s="119"/>
      <c r="E11" s="119"/>
      <c r="F11" s="119"/>
      <c r="G11" s="119"/>
      <c r="H11" s="119"/>
      <c r="I11" s="119"/>
      <c r="J11" s="119"/>
      <c r="K11" s="119"/>
      <c r="L11" s="119"/>
      <c r="M11" s="119"/>
      <c r="N11" s="10"/>
      <c r="O11" s="22"/>
      <c r="P11" s="23"/>
    </row>
    <row r="12" spans="1:16" ht="14.25" customHeight="1">
      <c r="A12" s="10"/>
      <c r="B12" s="10" t="s">
        <v>2</v>
      </c>
      <c r="C12" s="10"/>
      <c r="D12" s="10"/>
      <c r="E12" s="10"/>
      <c r="F12" s="10"/>
      <c r="G12" s="10"/>
      <c r="H12" s="10"/>
      <c r="I12" s="10"/>
      <c r="J12" s="10"/>
      <c r="K12" s="10"/>
      <c r="L12" s="10"/>
      <c r="M12" s="10"/>
      <c r="N12" s="10"/>
      <c r="O12" s="114"/>
      <c r="P12" s="115"/>
    </row>
    <row r="13" spans="1:16" ht="12">
      <c r="A13" s="10"/>
      <c r="B13" s="120" t="s">
        <v>93</v>
      </c>
      <c r="C13" s="119"/>
      <c r="D13" s="119"/>
      <c r="E13" s="119"/>
      <c r="F13" s="119"/>
      <c r="G13" s="119"/>
      <c r="H13" s="119"/>
      <c r="I13" s="119"/>
      <c r="J13" s="119"/>
      <c r="K13" s="119"/>
      <c r="L13" s="119"/>
      <c r="M13" s="119"/>
      <c r="N13" s="10"/>
      <c r="O13" s="24"/>
      <c r="P13" s="24"/>
    </row>
    <row r="14" spans="1:14" ht="12">
      <c r="A14" s="10"/>
      <c r="B14" s="119"/>
      <c r="C14" s="119"/>
      <c r="D14" s="119"/>
      <c r="E14" s="119"/>
      <c r="F14" s="119"/>
      <c r="G14" s="119"/>
      <c r="H14" s="119"/>
      <c r="I14" s="119"/>
      <c r="J14" s="119"/>
      <c r="K14" s="119"/>
      <c r="L14" s="119"/>
      <c r="M14" s="119"/>
      <c r="N14" s="10"/>
    </row>
    <row r="15" spans="1:14" ht="14.25" customHeight="1">
      <c r="A15" s="10"/>
      <c r="B15" s="10" t="s">
        <v>2</v>
      </c>
      <c r="C15" s="10"/>
      <c r="D15" s="10"/>
      <c r="E15" s="10"/>
      <c r="F15" s="10"/>
      <c r="G15" s="10"/>
      <c r="H15" s="10"/>
      <c r="I15" s="10"/>
      <c r="J15" s="10"/>
      <c r="K15" s="10"/>
      <c r="L15" s="10"/>
      <c r="M15" s="10"/>
      <c r="N15" s="10"/>
    </row>
    <row r="16" spans="1:14" ht="12">
      <c r="A16" s="10"/>
      <c r="B16" s="120" t="s">
        <v>94</v>
      </c>
      <c r="C16" s="121"/>
      <c r="D16" s="121"/>
      <c r="E16" s="121"/>
      <c r="F16" s="121"/>
      <c r="G16" s="121"/>
      <c r="H16" s="121"/>
      <c r="I16" s="121"/>
      <c r="J16" s="121"/>
      <c r="K16" s="121"/>
      <c r="L16" s="121"/>
      <c r="M16" s="121"/>
      <c r="N16" s="10"/>
    </row>
    <row r="17" spans="1:14" ht="12">
      <c r="A17" s="10"/>
      <c r="B17" s="119"/>
      <c r="C17" s="119"/>
      <c r="D17" s="119"/>
      <c r="E17" s="119"/>
      <c r="F17" s="119"/>
      <c r="G17" s="119"/>
      <c r="H17" s="119"/>
      <c r="I17" s="119"/>
      <c r="J17" s="119"/>
      <c r="K17" s="119"/>
      <c r="L17" s="119"/>
      <c r="M17" s="119"/>
      <c r="N17" s="10"/>
    </row>
    <row r="18" spans="1:14" ht="12">
      <c r="A18" s="10"/>
      <c r="B18" s="119"/>
      <c r="C18" s="119"/>
      <c r="D18" s="119"/>
      <c r="E18" s="119"/>
      <c r="F18" s="119"/>
      <c r="G18" s="119"/>
      <c r="H18" s="119"/>
      <c r="I18" s="119"/>
      <c r="J18" s="119"/>
      <c r="K18" s="119"/>
      <c r="L18" s="119"/>
      <c r="M18" s="119"/>
      <c r="N18" s="10"/>
    </row>
    <row r="19" spans="1:14" ht="14.25" customHeight="1">
      <c r="A19" s="10"/>
      <c r="B19" s="10"/>
      <c r="C19" s="10"/>
      <c r="D19" s="10"/>
      <c r="E19" s="10"/>
      <c r="F19" s="10"/>
      <c r="G19" s="10"/>
      <c r="H19" s="10"/>
      <c r="I19" s="10"/>
      <c r="J19" s="10"/>
      <c r="K19" s="10"/>
      <c r="L19" s="10"/>
      <c r="M19" s="10"/>
      <c r="N19" s="10"/>
    </row>
    <row r="20" spans="2:13" ht="12">
      <c r="B20" s="118" t="s">
        <v>95</v>
      </c>
      <c r="C20" s="119"/>
      <c r="D20" s="119"/>
      <c r="E20" s="119"/>
      <c r="F20" s="119"/>
      <c r="G20" s="119"/>
      <c r="H20" s="119"/>
      <c r="I20" s="119"/>
      <c r="J20" s="119"/>
      <c r="K20" s="119"/>
      <c r="L20" s="119"/>
      <c r="M20" s="119"/>
    </row>
    <row r="21" spans="2:13" ht="12">
      <c r="B21" s="119"/>
      <c r="C21" s="119"/>
      <c r="D21" s="119"/>
      <c r="E21" s="119"/>
      <c r="F21" s="119"/>
      <c r="G21" s="119"/>
      <c r="H21" s="119"/>
      <c r="I21" s="119"/>
      <c r="J21" s="119"/>
      <c r="K21" s="119"/>
      <c r="L21" s="119"/>
      <c r="M21" s="119"/>
    </row>
    <row r="22" spans="2:12" ht="12.75">
      <c r="B22" s="20"/>
      <c r="C22" s="20" t="s">
        <v>19</v>
      </c>
      <c r="D22" s="20"/>
      <c r="E22" s="20"/>
      <c r="F22" s="20"/>
      <c r="G22" s="20"/>
      <c r="H22" s="20"/>
      <c r="I22" s="20"/>
      <c r="J22" s="20"/>
      <c r="K22" s="20"/>
      <c r="L22" s="21"/>
    </row>
    <row r="23" spans="2:12" ht="12.75">
      <c r="B23" s="20"/>
      <c r="C23" s="20" t="s">
        <v>76</v>
      </c>
      <c r="D23" s="20"/>
      <c r="E23" s="20"/>
      <c r="F23" s="20"/>
      <c r="G23" s="20"/>
      <c r="H23" s="20"/>
      <c r="I23" s="20"/>
      <c r="J23" s="20"/>
      <c r="K23" s="20"/>
      <c r="L23" s="20"/>
    </row>
    <row r="24" spans="2:12" ht="12.75">
      <c r="B24" s="20"/>
      <c r="C24" s="20" t="s">
        <v>74</v>
      </c>
      <c r="D24" s="20"/>
      <c r="E24" s="20"/>
      <c r="F24" s="20"/>
      <c r="G24" s="20"/>
      <c r="H24" s="20"/>
      <c r="I24" s="20"/>
      <c r="J24" s="20"/>
      <c r="K24" s="20"/>
      <c r="L24" s="20"/>
    </row>
    <row r="25" spans="2:12" ht="12.75">
      <c r="B25" s="20"/>
      <c r="C25" s="20" t="s">
        <v>75</v>
      </c>
      <c r="D25" s="20"/>
      <c r="E25" s="20"/>
      <c r="F25" s="20"/>
      <c r="G25" s="20"/>
      <c r="H25" s="20"/>
      <c r="I25" s="20"/>
      <c r="J25" s="20"/>
      <c r="K25" s="20"/>
      <c r="L25" s="20"/>
    </row>
    <row r="26" spans="2:14" ht="14.25">
      <c r="B26" s="116" t="s">
        <v>138</v>
      </c>
      <c r="C26" s="117"/>
      <c r="D26" s="117"/>
      <c r="E26" s="117"/>
      <c r="F26" s="117"/>
      <c r="G26" s="117"/>
      <c r="H26" s="117"/>
      <c r="I26" s="117"/>
      <c r="J26" s="117"/>
      <c r="K26" s="117"/>
      <c r="L26" s="117"/>
      <c r="M26" s="117"/>
      <c r="N26" s="117"/>
    </row>
    <row r="27" spans="3:7" ht="12">
      <c r="C27" s="25"/>
      <c r="D27" s="25"/>
      <c r="E27" s="25"/>
      <c r="F27" s="25"/>
      <c r="G27" s="25"/>
    </row>
    <row r="28" spans="3:7" ht="12">
      <c r="C28" s="25"/>
      <c r="D28" s="25"/>
      <c r="E28" s="25"/>
      <c r="F28" s="25"/>
      <c r="G28" s="25"/>
    </row>
  </sheetData>
  <sheetProtection password="CCA0" sheet="1"/>
  <mergeCells count="10">
    <mergeCell ref="B2:J2"/>
    <mergeCell ref="O8:P8"/>
    <mergeCell ref="O10:P10"/>
    <mergeCell ref="O12:P12"/>
    <mergeCell ref="B26:N26"/>
    <mergeCell ref="B20:M21"/>
    <mergeCell ref="B4:M8"/>
    <mergeCell ref="B10:M11"/>
    <mergeCell ref="B13:M14"/>
    <mergeCell ref="B16:M18"/>
  </mergeCells>
  <hyperlinks>
    <hyperlink ref="B26" r:id="rId1" display="https://www.inspection.gc.ca/animal-health/livestock-feeds/regulatory-guidance/rg-8/eng/1347383943203/1347384015909"/>
  </hyperlinks>
  <printOptions/>
  <pageMargins left="0.7480314960629921" right="0.7480314960629921" top="0.984251968503937" bottom="0.984251968503937" header="0.5118110236220472" footer="0.5118110236220472"/>
  <pageSetup fitToHeight="1" fitToWidth="1" horizontalDpi="600" verticalDpi="600" orientation="landscape" scale="86" r:id="rId3"/>
  <headerFooter alignWithMargins="0">
    <oddFooter>&amp;L
Version Date: February 11, 2021&amp;CPage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9">
    <tabColor rgb="FF00B050"/>
    <pageSetUpPr fitToPage="1"/>
  </sheetPr>
  <dimension ref="A2:P40"/>
  <sheetViews>
    <sheetView showGridLines="0" showRowColHeaders="0" zoomScalePageLayoutView="0" workbookViewId="0" topLeftCell="A1">
      <selection activeCell="P16" sqref="P16"/>
    </sheetView>
  </sheetViews>
  <sheetFormatPr defaultColWidth="9.140625" defaultRowHeight="15"/>
  <cols>
    <col min="1" max="1" width="3.7109375" style="8" customWidth="1"/>
    <col min="2" max="7" width="10.57421875" style="8" customWidth="1"/>
    <col min="8" max="8" width="12.57421875" style="8" customWidth="1"/>
    <col min="9" max="9" width="9.140625" style="8" customWidth="1"/>
    <col min="10" max="10" width="13.57421875" style="8" customWidth="1"/>
    <col min="11" max="11" width="12.7109375" style="8" customWidth="1"/>
    <col min="12" max="16384" width="9.140625" style="8" customWidth="1"/>
  </cols>
  <sheetData>
    <row r="2" spans="2:12" ht="13.5">
      <c r="B2" s="138" t="s">
        <v>97</v>
      </c>
      <c r="C2" s="139"/>
      <c r="D2" s="139"/>
      <c r="E2" s="139"/>
      <c r="F2" s="139"/>
      <c r="G2" s="139"/>
      <c r="H2" s="139"/>
      <c r="I2" s="139"/>
      <c r="J2" s="139"/>
      <c r="K2" s="10"/>
      <c r="L2" s="10"/>
    </row>
    <row r="3" spans="2:12" ht="12">
      <c r="B3" s="50"/>
      <c r="C3" s="10"/>
      <c r="D3" s="10"/>
      <c r="E3" s="10"/>
      <c r="F3" s="10"/>
      <c r="G3" s="10"/>
      <c r="H3" s="10"/>
      <c r="I3" s="10"/>
      <c r="J3" s="10"/>
      <c r="K3" s="10"/>
      <c r="L3" s="10"/>
    </row>
    <row r="4" spans="1:14" ht="14.25">
      <c r="A4" s="10"/>
      <c r="B4" s="130" t="s">
        <v>98</v>
      </c>
      <c r="C4" s="133"/>
      <c r="D4" s="133"/>
      <c r="E4" s="133"/>
      <c r="F4" s="133"/>
      <c r="G4" s="51"/>
      <c r="H4" s="52"/>
      <c r="I4" s="51"/>
      <c r="J4" s="51"/>
      <c r="K4" s="51"/>
      <c r="L4" s="51"/>
      <c r="M4" s="30"/>
      <c r="N4" s="10"/>
    </row>
    <row r="5" spans="1:14" ht="14.25">
      <c r="A5" s="10"/>
      <c r="B5" s="130" t="s">
        <v>153</v>
      </c>
      <c r="C5" s="133"/>
      <c r="D5" s="133"/>
      <c r="E5" s="133"/>
      <c r="F5" s="133"/>
      <c r="G5" s="142"/>
      <c r="H5" s="53"/>
      <c r="I5" s="51"/>
      <c r="J5" s="51"/>
      <c r="K5" s="51"/>
      <c r="L5" s="51"/>
      <c r="M5" s="30"/>
      <c r="N5" s="10"/>
    </row>
    <row r="6" spans="1:14" ht="14.25">
      <c r="A6" s="10"/>
      <c r="B6" s="141" t="s">
        <v>99</v>
      </c>
      <c r="C6" s="141"/>
      <c r="D6" s="141"/>
      <c r="E6" s="141"/>
      <c r="F6" s="141"/>
      <c r="G6" s="141"/>
      <c r="H6" s="54"/>
      <c r="I6" s="55" t="s">
        <v>0</v>
      </c>
      <c r="J6" s="51"/>
      <c r="K6" s="51"/>
      <c r="L6" s="51"/>
      <c r="M6" s="30"/>
      <c r="N6" s="10"/>
    </row>
    <row r="7" spans="1:14" ht="14.25">
      <c r="A7" s="10"/>
      <c r="B7" s="141"/>
      <c r="C7" s="141"/>
      <c r="D7" s="141"/>
      <c r="E7" s="141"/>
      <c r="F7" s="141"/>
      <c r="G7" s="141"/>
      <c r="H7" s="10"/>
      <c r="I7" s="10"/>
      <c r="J7" s="51"/>
      <c r="K7" s="51"/>
      <c r="L7" s="51"/>
      <c r="M7" s="30"/>
      <c r="N7" s="10"/>
    </row>
    <row r="8" spans="1:14" ht="14.25">
      <c r="A8" s="10"/>
      <c r="B8" s="140" t="s">
        <v>121</v>
      </c>
      <c r="C8" s="140"/>
      <c r="D8" s="140"/>
      <c r="E8" s="140"/>
      <c r="F8" s="140"/>
      <c r="G8" s="140"/>
      <c r="H8" s="140"/>
      <c r="I8" s="119"/>
      <c r="J8" s="119"/>
      <c r="K8" s="119"/>
      <c r="L8" s="119"/>
      <c r="M8" s="37"/>
      <c r="N8" s="10"/>
    </row>
    <row r="9" spans="1:14" ht="14.25">
      <c r="A9" s="10"/>
      <c r="B9" s="80"/>
      <c r="C9" s="80"/>
      <c r="D9" s="80"/>
      <c r="E9" s="80"/>
      <c r="F9" s="80"/>
      <c r="G9" s="80"/>
      <c r="H9" s="80"/>
      <c r="I9" s="44"/>
      <c r="J9" s="44"/>
      <c r="K9" s="44"/>
      <c r="L9" s="44"/>
      <c r="M9" s="37"/>
      <c r="N9" s="10"/>
    </row>
    <row r="10" spans="1:14" ht="18">
      <c r="A10" s="10"/>
      <c r="B10" s="10"/>
      <c r="C10" s="10"/>
      <c r="D10" s="10"/>
      <c r="E10" s="10"/>
      <c r="F10" s="56"/>
      <c r="G10" s="130" t="s">
        <v>124</v>
      </c>
      <c r="H10" s="133"/>
      <c r="I10" s="133"/>
      <c r="J10" s="133"/>
      <c r="K10" s="133"/>
      <c r="L10" s="133"/>
      <c r="M10" s="37"/>
      <c r="N10" s="10"/>
    </row>
    <row r="11" spans="1:14" ht="14.25">
      <c r="A11" s="10"/>
      <c r="B11" s="10"/>
      <c r="C11" s="10"/>
      <c r="D11" s="10"/>
      <c r="E11" s="10"/>
      <c r="F11" s="56"/>
      <c r="G11" s="10"/>
      <c r="H11" s="62"/>
      <c r="I11" s="10"/>
      <c r="J11" s="63" t="s">
        <v>1</v>
      </c>
      <c r="K11" s="63" t="s">
        <v>4</v>
      </c>
      <c r="L11" s="62"/>
      <c r="M11" s="37"/>
      <c r="N11" s="10"/>
    </row>
    <row r="12" spans="1:14" ht="14.25">
      <c r="A12" s="10"/>
      <c r="B12" s="10"/>
      <c r="C12" s="10"/>
      <c r="D12" s="10"/>
      <c r="E12" s="10"/>
      <c r="F12" s="56"/>
      <c r="G12" s="10"/>
      <c r="H12" s="62"/>
      <c r="I12" s="10"/>
      <c r="J12" s="63" t="s">
        <v>7</v>
      </c>
      <c r="K12" s="63" t="s">
        <v>5</v>
      </c>
      <c r="L12" s="62"/>
      <c r="M12" s="37"/>
      <c r="N12" s="10"/>
    </row>
    <row r="13" spans="1:14" ht="14.25">
      <c r="A13" s="10"/>
      <c r="B13" s="136" t="s">
        <v>137</v>
      </c>
      <c r="C13" s="137"/>
      <c r="D13" s="137"/>
      <c r="E13" s="137"/>
      <c r="F13" s="72"/>
      <c r="G13" s="134" t="s">
        <v>149</v>
      </c>
      <c r="H13" s="135"/>
      <c r="I13" s="135"/>
      <c r="J13" s="64" t="s">
        <v>0</v>
      </c>
      <c r="K13" s="63" t="s">
        <v>6</v>
      </c>
      <c r="L13" s="62"/>
      <c r="M13" s="37"/>
      <c r="N13" s="10"/>
    </row>
    <row r="14" spans="1:16" ht="14.25">
      <c r="A14" s="10"/>
      <c r="B14" s="124" t="s">
        <v>117</v>
      </c>
      <c r="C14" s="129"/>
      <c r="D14" s="129"/>
      <c r="E14" s="73">
        <v>18.3</v>
      </c>
      <c r="F14" s="72"/>
      <c r="G14" s="146" t="s">
        <v>117</v>
      </c>
      <c r="H14" s="124"/>
      <c r="I14" s="147"/>
      <c r="J14" s="65">
        <v>18.3</v>
      </c>
      <c r="K14" s="66">
        <f>J14</f>
        <v>18.3</v>
      </c>
      <c r="L14" s="63" t="s">
        <v>0</v>
      </c>
      <c r="M14" s="37"/>
      <c r="N14" s="10"/>
      <c r="O14" s="114"/>
      <c r="P14" s="114"/>
    </row>
    <row r="15" spans="1:16" ht="14.25">
      <c r="A15" s="10"/>
      <c r="B15" s="124" t="s">
        <v>112</v>
      </c>
      <c r="C15" s="125"/>
      <c r="D15" s="125"/>
      <c r="E15" s="73">
        <v>180.5</v>
      </c>
      <c r="F15" s="72"/>
      <c r="G15" s="146" t="s">
        <v>112</v>
      </c>
      <c r="H15" s="124"/>
      <c r="I15" s="147"/>
      <c r="J15" s="65">
        <v>180.5</v>
      </c>
      <c r="K15" s="66">
        <f>J15</f>
        <v>180.5</v>
      </c>
      <c r="L15" s="63" t="s">
        <v>0</v>
      </c>
      <c r="M15" s="37"/>
      <c r="N15" s="10"/>
      <c r="O15" s="38"/>
      <c r="P15" s="39"/>
    </row>
    <row r="16" spans="1:16" ht="14.25">
      <c r="A16" s="10"/>
      <c r="B16" s="124" t="s">
        <v>113</v>
      </c>
      <c r="C16" s="125"/>
      <c r="D16" s="125"/>
      <c r="E16" s="73">
        <v>32.1</v>
      </c>
      <c r="F16" s="72"/>
      <c r="G16" s="146" t="s">
        <v>113</v>
      </c>
      <c r="H16" s="146"/>
      <c r="I16" s="148"/>
      <c r="J16" s="65">
        <v>32.1</v>
      </c>
      <c r="K16" s="66">
        <f>J16</f>
        <v>32.1</v>
      </c>
      <c r="L16" s="63" t="s">
        <v>0</v>
      </c>
      <c r="M16" s="37"/>
      <c r="N16" s="10"/>
      <c r="O16" s="38"/>
      <c r="P16" s="39"/>
    </row>
    <row r="17" spans="1:16" ht="14.25">
      <c r="A17" s="10"/>
      <c r="B17" s="124" t="s">
        <v>114</v>
      </c>
      <c r="C17" s="125"/>
      <c r="D17" s="125"/>
      <c r="E17" s="74" t="s">
        <v>122</v>
      </c>
      <c r="F17" s="72"/>
      <c r="G17" s="146" t="s">
        <v>114</v>
      </c>
      <c r="H17" s="146"/>
      <c r="I17" s="148"/>
      <c r="J17" s="65">
        <v>0</v>
      </c>
      <c r="K17" s="66">
        <f>J17*50</f>
        <v>0</v>
      </c>
      <c r="L17" s="63" t="s">
        <v>0</v>
      </c>
      <c r="M17" s="37"/>
      <c r="N17" s="10"/>
      <c r="O17" s="38"/>
      <c r="P17" s="39"/>
    </row>
    <row r="18" spans="1:16" ht="14.25">
      <c r="A18" s="10"/>
      <c r="B18" s="124" t="s">
        <v>115</v>
      </c>
      <c r="C18" s="125"/>
      <c r="D18" s="125"/>
      <c r="E18" s="74">
        <v>62.8</v>
      </c>
      <c r="F18" s="72"/>
      <c r="G18" s="146" t="s">
        <v>115</v>
      </c>
      <c r="H18" s="146"/>
      <c r="I18" s="148"/>
      <c r="J18" s="65">
        <v>62.8</v>
      </c>
      <c r="K18" s="66">
        <f>J18</f>
        <v>62.8</v>
      </c>
      <c r="L18" s="63" t="s">
        <v>0</v>
      </c>
      <c r="M18" s="37"/>
      <c r="N18" s="10"/>
      <c r="O18" s="38"/>
      <c r="P18" s="39"/>
    </row>
    <row r="19" spans="1:16" ht="14.25">
      <c r="A19" s="10"/>
      <c r="B19" s="124" t="s">
        <v>116</v>
      </c>
      <c r="C19" s="125"/>
      <c r="D19" s="125"/>
      <c r="E19" s="74" t="s">
        <v>122</v>
      </c>
      <c r="F19" s="72"/>
      <c r="G19" s="146" t="s">
        <v>116</v>
      </c>
      <c r="H19" s="146"/>
      <c r="I19" s="148"/>
      <c r="J19" s="65">
        <v>0</v>
      </c>
      <c r="K19" s="66">
        <f>J19*5</f>
        <v>0</v>
      </c>
      <c r="L19" s="63" t="s">
        <v>0</v>
      </c>
      <c r="M19" s="37"/>
      <c r="N19" s="10"/>
      <c r="O19" s="38"/>
      <c r="P19" s="39"/>
    </row>
    <row r="20" spans="1:16" ht="14.25">
      <c r="A20" s="10"/>
      <c r="B20" s="58"/>
      <c r="C20" s="58"/>
      <c r="D20" s="59"/>
      <c r="E20" s="60"/>
      <c r="F20" s="51"/>
      <c r="G20" s="67"/>
      <c r="H20" s="67"/>
      <c r="I20" s="68"/>
      <c r="J20" s="69"/>
      <c r="K20" s="70"/>
      <c r="L20" s="63"/>
      <c r="M20" s="37"/>
      <c r="N20" s="10"/>
      <c r="O20" s="38"/>
      <c r="P20" s="39"/>
    </row>
    <row r="21" spans="1:16" ht="14.25">
      <c r="A21" s="10"/>
      <c r="B21" s="58"/>
      <c r="C21" s="58"/>
      <c r="D21" s="59"/>
      <c r="E21" s="60"/>
      <c r="F21" s="51"/>
      <c r="G21" s="62"/>
      <c r="H21" s="90"/>
      <c r="I21" s="122" t="s">
        <v>151</v>
      </c>
      <c r="J21" s="123"/>
      <c r="K21" s="66">
        <f>SUM(K14:K20)</f>
        <v>293.7</v>
      </c>
      <c r="L21" s="63" t="s">
        <v>0</v>
      </c>
      <c r="M21" s="37"/>
      <c r="N21" s="10"/>
      <c r="O21" s="38"/>
      <c r="P21" s="39"/>
    </row>
    <row r="22" spans="1:16" ht="14.25">
      <c r="A22" s="10"/>
      <c r="B22" s="58"/>
      <c r="C22" s="58"/>
      <c r="D22" s="59"/>
      <c r="E22" s="60"/>
      <c r="F22" s="51"/>
      <c r="G22" s="10"/>
      <c r="H22" s="122" t="s">
        <v>143</v>
      </c>
      <c r="I22" s="131"/>
      <c r="J22" s="132"/>
      <c r="K22" s="71">
        <v>0.15</v>
      </c>
      <c r="L22" s="63"/>
      <c r="M22" s="37"/>
      <c r="N22" s="10"/>
      <c r="O22" s="38"/>
      <c r="P22" s="39"/>
    </row>
    <row r="23" spans="1:16" ht="14.25">
      <c r="A23" s="10"/>
      <c r="B23" s="58"/>
      <c r="C23" s="58"/>
      <c r="D23" s="59"/>
      <c r="E23" s="60"/>
      <c r="F23" s="51"/>
      <c r="G23" s="10"/>
      <c r="H23" s="90"/>
      <c r="I23" s="122" t="s">
        <v>152</v>
      </c>
      <c r="J23" s="123"/>
      <c r="K23" s="66">
        <f>K21*K22</f>
        <v>44.055</v>
      </c>
      <c r="L23" s="63" t="s">
        <v>0</v>
      </c>
      <c r="M23" s="37"/>
      <c r="N23" s="10"/>
      <c r="O23" s="38"/>
      <c r="P23" s="39"/>
    </row>
    <row r="24" spans="1:16" ht="14.25">
      <c r="A24" s="10"/>
      <c r="B24" s="58"/>
      <c r="C24" s="58"/>
      <c r="D24" s="59"/>
      <c r="E24" s="60"/>
      <c r="F24" s="51"/>
      <c r="G24" s="57"/>
      <c r="H24" s="57"/>
      <c r="I24" s="57"/>
      <c r="J24" s="55"/>
      <c r="K24" s="51"/>
      <c r="L24" s="51"/>
      <c r="M24" s="37"/>
      <c r="N24" s="10"/>
      <c r="O24" s="38"/>
      <c r="P24" s="39"/>
    </row>
    <row r="25" spans="1:16" ht="15">
      <c r="A25" s="10"/>
      <c r="B25" s="143" t="s">
        <v>100</v>
      </c>
      <c r="C25" s="144"/>
      <c r="D25" s="144"/>
      <c r="E25" s="75"/>
      <c r="F25" s="75"/>
      <c r="G25" s="75"/>
      <c r="H25" s="75"/>
      <c r="I25" s="75"/>
      <c r="J25" s="76"/>
      <c r="K25" s="61"/>
      <c r="L25" s="61"/>
      <c r="M25" s="40"/>
      <c r="N25" s="10"/>
      <c r="O25" s="114"/>
      <c r="P25" s="114"/>
    </row>
    <row r="26" spans="1:16" ht="14.25">
      <c r="A26" s="10"/>
      <c r="B26" s="130" t="s">
        <v>150</v>
      </c>
      <c r="C26" s="145"/>
      <c r="D26" s="145"/>
      <c r="E26" s="145"/>
      <c r="F26" s="145"/>
      <c r="G26" s="145"/>
      <c r="H26" s="145"/>
      <c r="I26" s="145"/>
      <c r="J26" s="145"/>
      <c r="K26" s="51"/>
      <c r="L26" s="51"/>
      <c r="M26" s="37"/>
      <c r="N26" s="10"/>
      <c r="O26" s="38"/>
      <c r="P26" s="39"/>
    </row>
    <row r="27" spans="1:16" ht="14.25">
      <c r="A27" s="10"/>
      <c r="B27" s="126" t="s">
        <v>129</v>
      </c>
      <c r="C27" s="126"/>
      <c r="D27" s="126"/>
      <c r="E27" s="126"/>
      <c r="F27" s="126"/>
      <c r="G27" s="127"/>
      <c r="H27" s="127"/>
      <c r="I27" s="127"/>
      <c r="J27" s="127"/>
      <c r="K27" s="31"/>
      <c r="L27" s="31"/>
      <c r="M27" s="31"/>
      <c r="N27" s="10"/>
      <c r="O27" s="114"/>
      <c r="P27" s="114"/>
    </row>
    <row r="28" spans="1:16" ht="14.25">
      <c r="A28" s="10"/>
      <c r="B28" s="126" t="s">
        <v>130</v>
      </c>
      <c r="C28" s="126"/>
      <c r="D28" s="126"/>
      <c r="E28" s="126"/>
      <c r="F28" s="126"/>
      <c r="G28" s="127"/>
      <c r="H28" s="127"/>
      <c r="I28" s="127"/>
      <c r="J28" s="127"/>
      <c r="K28" s="51"/>
      <c r="L28" s="51"/>
      <c r="M28" s="37"/>
      <c r="N28" s="10"/>
      <c r="O28" s="24"/>
      <c r="P28" s="24"/>
    </row>
    <row r="29" spans="1:14" ht="15">
      <c r="A29" s="10"/>
      <c r="B29" s="130" t="s">
        <v>154</v>
      </c>
      <c r="C29" s="127"/>
      <c r="D29" s="127"/>
      <c r="E29" s="127"/>
      <c r="F29" s="127"/>
      <c r="G29" s="127"/>
      <c r="H29" s="127"/>
      <c r="I29" s="127"/>
      <c r="J29" s="127"/>
      <c r="K29" s="31"/>
      <c r="L29" s="31"/>
      <c r="M29" s="31"/>
      <c r="N29" s="10"/>
    </row>
    <row r="30" spans="1:14" ht="14.25">
      <c r="A30" s="10"/>
      <c r="B30" s="126" t="s">
        <v>135</v>
      </c>
      <c r="C30" s="126"/>
      <c r="D30" s="126"/>
      <c r="E30" s="126"/>
      <c r="F30" s="126"/>
      <c r="G30" s="127"/>
      <c r="H30" s="127"/>
      <c r="I30" s="127"/>
      <c r="J30" s="127"/>
      <c r="K30" s="61"/>
      <c r="L30" s="61"/>
      <c r="M30" s="32"/>
      <c r="N30" s="10"/>
    </row>
    <row r="31" spans="1:14" ht="14.25" customHeight="1">
      <c r="A31" s="10"/>
      <c r="B31" s="126" t="s">
        <v>136</v>
      </c>
      <c r="C31" s="126"/>
      <c r="D31" s="126"/>
      <c r="E31" s="126"/>
      <c r="F31" s="126"/>
      <c r="G31" s="127"/>
      <c r="H31" s="127"/>
      <c r="I31" s="127"/>
      <c r="J31" s="127"/>
      <c r="K31" s="51"/>
      <c r="L31" s="51"/>
      <c r="M31" s="30"/>
      <c r="N31" s="10"/>
    </row>
    <row r="32" spans="1:14" ht="14.25">
      <c r="A32" s="10"/>
      <c r="B32" s="126" t="s">
        <v>131</v>
      </c>
      <c r="C32" s="126"/>
      <c r="D32" s="126"/>
      <c r="E32" s="126"/>
      <c r="F32" s="126"/>
      <c r="G32" s="127"/>
      <c r="H32" s="127"/>
      <c r="I32" s="127"/>
      <c r="J32" s="127"/>
      <c r="K32" s="51"/>
      <c r="L32" s="51"/>
      <c r="M32" s="30"/>
      <c r="N32" s="10"/>
    </row>
    <row r="33" spans="1:14" ht="12.75">
      <c r="A33" s="10"/>
      <c r="B33" s="126" t="s">
        <v>132</v>
      </c>
      <c r="C33" s="127"/>
      <c r="D33" s="127"/>
      <c r="E33" s="127"/>
      <c r="F33" s="127"/>
      <c r="G33" s="127"/>
      <c r="H33" s="127"/>
      <c r="I33" s="127"/>
      <c r="J33" s="127"/>
      <c r="K33" s="10"/>
      <c r="L33" s="10"/>
      <c r="M33" s="10"/>
      <c r="N33" s="10"/>
    </row>
    <row r="34" spans="2:12" ht="13.5">
      <c r="B34" s="130" t="s">
        <v>103</v>
      </c>
      <c r="C34" s="127"/>
      <c r="D34" s="127"/>
      <c r="E34" s="127"/>
      <c r="F34" s="127"/>
      <c r="G34" s="127"/>
      <c r="H34" s="127"/>
      <c r="I34" s="127"/>
      <c r="J34" s="127"/>
      <c r="K34" s="51"/>
      <c r="L34" s="10"/>
    </row>
    <row r="35" spans="2:12" ht="12.75">
      <c r="B35" s="130" t="s">
        <v>101</v>
      </c>
      <c r="C35" s="127"/>
      <c r="D35" s="127"/>
      <c r="E35" s="127"/>
      <c r="F35" s="127"/>
      <c r="G35" s="127"/>
      <c r="H35" s="127"/>
      <c r="I35" s="127"/>
      <c r="J35" s="127"/>
      <c r="K35" s="10"/>
      <c r="L35" s="10"/>
    </row>
    <row r="36" spans="2:12" ht="12.75" customHeight="1">
      <c r="B36" s="126" t="s">
        <v>133</v>
      </c>
      <c r="C36" s="126"/>
      <c r="D36" s="126"/>
      <c r="E36" s="126"/>
      <c r="F36" s="126"/>
      <c r="G36" s="127"/>
      <c r="H36" s="127"/>
      <c r="I36" s="127"/>
      <c r="J36" s="127"/>
      <c r="K36" s="10"/>
      <c r="L36" s="10"/>
    </row>
    <row r="37" spans="2:12" ht="12.75" customHeight="1">
      <c r="B37" s="128" t="s">
        <v>134</v>
      </c>
      <c r="C37" s="128"/>
      <c r="D37" s="128"/>
      <c r="E37" s="128"/>
      <c r="F37" s="128"/>
      <c r="G37" s="128"/>
      <c r="H37" s="128"/>
      <c r="I37" s="128"/>
      <c r="J37" s="128"/>
      <c r="K37" s="10"/>
      <c r="L37" s="10"/>
    </row>
    <row r="38" spans="2:12" ht="12.75" customHeight="1">
      <c r="B38" s="128"/>
      <c r="C38" s="128"/>
      <c r="D38" s="128"/>
      <c r="E38" s="128"/>
      <c r="F38" s="128"/>
      <c r="G38" s="128"/>
      <c r="H38" s="128"/>
      <c r="I38" s="128"/>
      <c r="J38" s="128"/>
      <c r="K38" s="10"/>
      <c r="L38" s="10"/>
    </row>
    <row r="39" spans="2:12" ht="15" customHeight="1">
      <c r="B39" s="128"/>
      <c r="C39" s="128"/>
      <c r="D39" s="128"/>
      <c r="E39" s="128"/>
      <c r="F39" s="128"/>
      <c r="G39" s="128"/>
      <c r="H39" s="128"/>
      <c r="I39" s="128"/>
      <c r="J39" s="128"/>
      <c r="K39" s="10"/>
      <c r="L39" s="10"/>
    </row>
    <row r="40" spans="2:10" ht="12.75">
      <c r="B40" s="130" t="s">
        <v>102</v>
      </c>
      <c r="C40" s="127"/>
      <c r="D40" s="127"/>
      <c r="E40" s="127"/>
      <c r="F40" s="127"/>
      <c r="G40" s="127"/>
      <c r="H40" s="127"/>
      <c r="I40" s="127"/>
      <c r="J40" s="127"/>
    </row>
  </sheetData>
  <sheetProtection password="CCA0" sheet="1" selectLockedCells="1" selectUnlockedCells="1"/>
  <mergeCells count="41">
    <mergeCell ref="I21:J21"/>
    <mergeCell ref="B26:J26"/>
    <mergeCell ref="O27:P27"/>
    <mergeCell ref="O25:P25"/>
    <mergeCell ref="O14:P14"/>
    <mergeCell ref="G14:I14"/>
    <mergeCell ref="G15:I15"/>
    <mergeCell ref="G16:I16"/>
    <mergeCell ref="G17:I17"/>
    <mergeCell ref="G18:I18"/>
    <mergeCell ref="G19:I19"/>
    <mergeCell ref="B17:D17"/>
    <mergeCell ref="B2:J2"/>
    <mergeCell ref="B4:F4"/>
    <mergeCell ref="B8:L8"/>
    <mergeCell ref="B32:J32"/>
    <mergeCell ref="B6:G6"/>
    <mergeCell ref="B7:G7"/>
    <mergeCell ref="B5:G5"/>
    <mergeCell ref="B29:J29"/>
    <mergeCell ref="B25:D25"/>
    <mergeCell ref="H22:J22"/>
    <mergeCell ref="G10:L10"/>
    <mergeCell ref="B40:J40"/>
    <mergeCell ref="B36:J36"/>
    <mergeCell ref="B35:J35"/>
    <mergeCell ref="B27:J27"/>
    <mergeCell ref="B28:J28"/>
    <mergeCell ref="G13:I13"/>
    <mergeCell ref="B13:E13"/>
    <mergeCell ref="B16:D16"/>
    <mergeCell ref="I23:J23"/>
    <mergeCell ref="B18:D18"/>
    <mergeCell ref="B30:J30"/>
    <mergeCell ref="B31:J31"/>
    <mergeCell ref="B37:J39"/>
    <mergeCell ref="B14:D14"/>
    <mergeCell ref="B15:D15"/>
    <mergeCell ref="B33:J33"/>
    <mergeCell ref="B34:J34"/>
    <mergeCell ref="B19:D19"/>
  </mergeCells>
  <printOptions/>
  <pageMargins left="0.7480314960629921" right="0.7480314960629921" top="0.984251968503937" bottom="0.984251968503937" header="0.5118110236220472" footer="0.5118110236220472"/>
  <pageSetup fitToHeight="1" fitToWidth="1" horizontalDpi="600" verticalDpi="600" orientation="landscape" scale="76" r:id="rId2"/>
  <headerFooter>
    <oddFooter>&amp;L
Version Date: February 11, 2021&amp;CPage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codeName="Sheet7">
    <tabColor theme="8" tint="0.5999900102615356"/>
    <pageSetUpPr fitToPage="1"/>
  </sheetPr>
  <dimension ref="B2:M22"/>
  <sheetViews>
    <sheetView showGridLines="0" showRowColHeaders="0" zoomScalePageLayoutView="0" workbookViewId="0" topLeftCell="A1">
      <selection activeCell="D8" sqref="D8"/>
    </sheetView>
  </sheetViews>
  <sheetFormatPr defaultColWidth="9.140625" defaultRowHeight="15"/>
  <cols>
    <col min="1" max="1" width="5.7109375" style="0" customWidth="1"/>
    <col min="4" max="6" width="13.57421875" style="0" customWidth="1"/>
    <col min="7" max="7" width="2.7109375" style="0" customWidth="1"/>
    <col min="9" max="9" width="14.7109375" style="0" customWidth="1"/>
    <col min="10" max="12" width="12.7109375" style="0" customWidth="1"/>
  </cols>
  <sheetData>
    <row r="2" spans="3:13" ht="18">
      <c r="C2" t="s">
        <v>14</v>
      </c>
      <c r="H2" s="149" t="s">
        <v>55</v>
      </c>
      <c r="I2" s="117"/>
      <c r="J2" s="117"/>
      <c r="K2" s="117"/>
      <c r="L2" s="117"/>
      <c r="M2" s="117"/>
    </row>
    <row r="3" spans="3:12" ht="16.5">
      <c r="C3" s="28"/>
      <c r="D3" s="150" t="s">
        <v>89</v>
      </c>
      <c r="E3" s="150"/>
      <c r="F3" s="29"/>
      <c r="G3" s="29"/>
      <c r="H3" s="149" t="s">
        <v>139</v>
      </c>
      <c r="I3" s="117"/>
      <c r="J3" s="117"/>
      <c r="K3" s="117"/>
      <c r="L3" s="117"/>
    </row>
    <row r="4" spans="3:12" ht="16.5">
      <c r="C4" s="150" t="s">
        <v>149</v>
      </c>
      <c r="D4" s="150"/>
      <c r="E4" s="150"/>
      <c r="F4" s="150"/>
      <c r="G4" s="84"/>
      <c r="H4" s="149" t="s">
        <v>29</v>
      </c>
      <c r="I4" s="117"/>
      <c r="J4" s="117"/>
      <c r="K4" s="117"/>
      <c r="L4" s="117"/>
    </row>
    <row r="5" spans="4:12" ht="14.25">
      <c r="D5" s="1" t="s">
        <v>1</v>
      </c>
      <c r="E5" s="1" t="s">
        <v>4</v>
      </c>
      <c r="H5" s="149" t="s">
        <v>20</v>
      </c>
      <c r="I5" s="117"/>
      <c r="J5" s="117"/>
      <c r="K5" s="117"/>
      <c r="L5" s="117"/>
    </row>
    <row r="6" spans="4:13" ht="14.25">
      <c r="D6" s="1" t="s">
        <v>7</v>
      </c>
      <c r="E6" s="1" t="s">
        <v>5</v>
      </c>
      <c r="H6" s="149" t="s">
        <v>28</v>
      </c>
      <c r="I6" s="117"/>
      <c r="J6" s="117"/>
      <c r="K6" s="117"/>
      <c r="L6" s="117"/>
      <c r="M6" s="117"/>
    </row>
    <row r="7" spans="4:12" ht="14.25">
      <c r="D7" s="4" t="s">
        <v>0</v>
      </c>
      <c r="E7" s="1" t="s">
        <v>6</v>
      </c>
      <c r="H7" s="149" t="s">
        <v>21</v>
      </c>
      <c r="I7" s="117"/>
      <c r="J7" s="117"/>
      <c r="K7" s="117"/>
      <c r="L7" s="117"/>
    </row>
    <row r="8" spans="2:12" ht="16.5">
      <c r="B8" s="151" t="s">
        <v>140</v>
      </c>
      <c r="C8" s="152"/>
      <c r="D8" s="14">
        <v>0</v>
      </c>
      <c r="E8" s="15">
        <f>D8</f>
        <v>0</v>
      </c>
      <c r="F8" s="1" t="s">
        <v>0</v>
      </c>
      <c r="G8" s="1"/>
      <c r="H8" s="149" t="s">
        <v>22</v>
      </c>
      <c r="I8" s="117"/>
      <c r="J8" s="117"/>
      <c r="K8" s="117"/>
      <c r="L8" s="117"/>
    </row>
    <row r="9" spans="4:12" ht="14.25">
      <c r="D9" s="2"/>
      <c r="E9" s="1"/>
      <c r="F9" s="1"/>
      <c r="G9" s="1"/>
      <c r="H9" s="149" t="s">
        <v>23</v>
      </c>
      <c r="I9" s="117"/>
      <c r="J9" s="117"/>
      <c r="K9" s="117"/>
      <c r="L9" s="117"/>
    </row>
    <row r="10" spans="2:12" ht="14.25">
      <c r="B10" s="49"/>
      <c r="C10" s="154" t="s">
        <v>142</v>
      </c>
      <c r="D10" s="123"/>
      <c r="E10" s="15">
        <f>SUM(E8:E8)</f>
        <v>0</v>
      </c>
      <c r="F10" s="1" t="s">
        <v>0</v>
      </c>
      <c r="G10" s="1"/>
      <c r="H10" s="153" t="s">
        <v>24</v>
      </c>
      <c r="I10" s="117"/>
      <c r="J10" s="117"/>
      <c r="K10" s="117"/>
      <c r="L10" s="117"/>
    </row>
    <row r="11" spans="2:12" ht="14.25">
      <c r="B11" s="154" t="s">
        <v>143</v>
      </c>
      <c r="C11" s="155"/>
      <c r="D11" s="123"/>
      <c r="E11" s="6">
        <v>0.4</v>
      </c>
      <c r="F11" s="1"/>
      <c r="G11" s="1"/>
      <c r="H11" s="149" t="s">
        <v>25</v>
      </c>
      <c r="I11" s="117"/>
      <c r="J11" s="117"/>
      <c r="K11" s="117"/>
      <c r="L11" s="117"/>
    </row>
    <row r="12" spans="2:12" ht="14.25">
      <c r="B12" s="79"/>
      <c r="C12" s="154" t="s">
        <v>144</v>
      </c>
      <c r="D12" s="123"/>
      <c r="E12" s="15">
        <f>E10*E11</f>
        <v>0</v>
      </c>
      <c r="F12" s="1" t="s">
        <v>0</v>
      </c>
      <c r="G12" s="1"/>
      <c r="H12" s="153" t="s">
        <v>26</v>
      </c>
      <c r="I12" s="117"/>
      <c r="J12" s="117"/>
      <c r="K12" s="117"/>
      <c r="L12" s="117"/>
    </row>
    <row r="13" spans="4:12" ht="14.25">
      <c r="D13" s="156" t="s">
        <v>88</v>
      </c>
      <c r="E13" s="119"/>
      <c r="F13" s="119"/>
      <c r="G13" s="82"/>
      <c r="H13" s="149" t="s">
        <v>27</v>
      </c>
      <c r="I13" s="117"/>
      <c r="J13" s="117"/>
      <c r="K13" s="117"/>
      <c r="L13" s="117"/>
    </row>
    <row r="14" spans="4:12" ht="14.25">
      <c r="D14" s="119"/>
      <c r="E14" s="119"/>
      <c r="F14" s="119"/>
      <c r="G14" s="82"/>
      <c r="H14" s="44"/>
      <c r="I14" s="44"/>
      <c r="J14" s="37"/>
      <c r="K14" s="37"/>
      <c r="L14" s="37"/>
    </row>
    <row r="15" spans="2:12" ht="14.25">
      <c r="B15" s="36"/>
      <c r="C15" s="36"/>
      <c r="D15" s="119"/>
      <c r="E15" s="119"/>
      <c r="F15" s="119"/>
      <c r="G15" s="82"/>
      <c r="H15" s="149"/>
      <c r="I15" s="117"/>
      <c r="J15" s="117"/>
      <c r="K15" s="117"/>
      <c r="L15" s="117"/>
    </row>
    <row r="16" spans="2:12" ht="14.25">
      <c r="B16" s="44"/>
      <c r="C16" s="44"/>
      <c r="D16" s="44"/>
      <c r="E16" s="44"/>
      <c r="F16" s="44"/>
      <c r="G16" s="82"/>
      <c r="H16" s="41"/>
      <c r="I16" s="37"/>
      <c r="J16" s="37"/>
      <c r="K16" s="37"/>
      <c r="L16" s="37"/>
    </row>
    <row r="17" spans="2:12" ht="14.25">
      <c r="B17" s="157" t="s">
        <v>148</v>
      </c>
      <c r="C17" s="137"/>
      <c r="D17" s="137"/>
      <c r="E17" s="137"/>
      <c r="F17" s="137"/>
      <c r="G17" s="83"/>
      <c r="L17" s="1"/>
    </row>
    <row r="18" spans="3:12" ht="14.25">
      <c r="C18" s="149" t="s">
        <v>13</v>
      </c>
      <c r="D18" s="117"/>
      <c r="E18" s="5">
        <v>20</v>
      </c>
      <c r="F18" s="1" t="s">
        <v>3</v>
      </c>
      <c r="G18" s="1"/>
      <c r="L18" s="1"/>
    </row>
    <row r="19" spans="3:12" ht="14.25">
      <c r="C19" s="158" t="s">
        <v>107</v>
      </c>
      <c r="D19" s="119"/>
      <c r="E19" s="119"/>
      <c r="F19" s="119"/>
      <c r="G19" s="82"/>
      <c r="H19" s="1"/>
      <c r="I19" s="1"/>
      <c r="J19" s="1"/>
      <c r="K19" s="1"/>
      <c r="L19" s="1"/>
    </row>
    <row r="20" spans="2:7" ht="14.25">
      <c r="B20" s="48"/>
      <c r="C20" s="119"/>
      <c r="D20" s="119"/>
      <c r="E20" s="119"/>
      <c r="F20" s="119"/>
      <c r="G20" s="82"/>
    </row>
    <row r="21" spans="2:7" ht="14.25">
      <c r="B21" s="48"/>
      <c r="C21" s="119"/>
      <c r="D21" s="119"/>
      <c r="E21" s="119"/>
      <c r="F21" s="119"/>
      <c r="G21" s="82"/>
    </row>
    <row r="22" spans="3:7" ht="14.25">
      <c r="C22" s="119"/>
      <c r="D22" s="119"/>
      <c r="E22" s="119"/>
      <c r="F22" s="119"/>
      <c r="G22" s="82"/>
    </row>
  </sheetData>
  <sheetProtection password="CCA0" sheet="1"/>
  <mergeCells count="23">
    <mergeCell ref="H15:L15"/>
    <mergeCell ref="D13:F15"/>
    <mergeCell ref="H13:L13"/>
    <mergeCell ref="B17:F17"/>
    <mergeCell ref="C19:F22"/>
    <mergeCell ref="C18:D18"/>
    <mergeCell ref="H9:L9"/>
    <mergeCell ref="H10:L10"/>
    <mergeCell ref="H11:L11"/>
    <mergeCell ref="H12:L12"/>
    <mergeCell ref="C10:D10"/>
    <mergeCell ref="B11:D11"/>
    <mergeCell ref="C12:D12"/>
    <mergeCell ref="H6:M6"/>
    <mergeCell ref="D3:E3"/>
    <mergeCell ref="C4:F4"/>
    <mergeCell ref="B8:C8"/>
    <mergeCell ref="H2:M2"/>
    <mergeCell ref="H3:L3"/>
    <mergeCell ref="H4:L4"/>
    <mergeCell ref="H5:L5"/>
    <mergeCell ref="H7:L7"/>
    <mergeCell ref="H8:L8"/>
  </mergeCells>
  <printOptions/>
  <pageMargins left="0.7086614173228347" right="0.7086614173228347" top="0.7480314960629921" bottom="0.7480314960629921" header="0.31496062992125984" footer="0.31496062992125984"/>
  <pageSetup fitToHeight="1" fitToWidth="1" horizontalDpi="600" verticalDpi="600" orientation="landscape" scale="90" r:id="rId2"/>
  <headerFooter>
    <oddFooter>&amp;L
Version Date: February 11, 2021&amp;CPage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codeName="Sheet8">
    <tabColor theme="7" tint="0.39998000860214233"/>
    <pageSetUpPr fitToPage="1"/>
  </sheetPr>
  <dimension ref="A1:O32"/>
  <sheetViews>
    <sheetView showGridLines="0" showRowColHeaders="0" workbookViewId="0" topLeftCell="A1">
      <selection activeCell="D8" sqref="D8"/>
    </sheetView>
  </sheetViews>
  <sheetFormatPr defaultColWidth="9.140625" defaultRowHeight="15"/>
  <cols>
    <col min="1" max="1" width="3.57421875" style="16" customWidth="1"/>
    <col min="2" max="2" width="9.140625" style="16" customWidth="1"/>
    <col min="3" max="3" width="12.28125" style="16" customWidth="1"/>
    <col min="4" max="4" width="13.57421875" style="16" customWidth="1"/>
    <col min="5" max="5" width="11.57421875" style="16" customWidth="1"/>
    <col min="6" max="6" width="9.140625" style="16" customWidth="1"/>
    <col min="7" max="7" width="2.7109375" style="16" customWidth="1"/>
    <col min="8" max="16384" width="9.140625" style="16" customWidth="1"/>
  </cols>
  <sheetData>
    <row r="1" spans="1:15" ht="14.25">
      <c r="A1" s="92"/>
      <c r="B1" s="92"/>
      <c r="C1" s="92"/>
      <c r="D1" s="92"/>
      <c r="E1" s="92"/>
      <c r="F1" s="92"/>
      <c r="G1" s="92"/>
      <c r="H1" s="92"/>
      <c r="I1" s="92"/>
      <c r="J1" s="92"/>
      <c r="K1" s="92"/>
      <c r="L1" s="92"/>
      <c r="M1" s="92"/>
      <c r="N1" s="92"/>
      <c r="O1" s="92"/>
    </row>
    <row r="2" spans="1:15" ht="18">
      <c r="A2" s="92"/>
      <c r="B2" s="92"/>
      <c r="C2" s="162" t="s">
        <v>67</v>
      </c>
      <c r="D2" s="163"/>
      <c r="E2" s="163"/>
      <c r="F2" s="163"/>
      <c r="G2" s="163"/>
      <c r="H2" s="163"/>
      <c r="I2" s="18"/>
      <c r="J2" s="18"/>
      <c r="K2" s="18"/>
      <c r="L2" s="92"/>
      <c r="M2" s="92"/>
      <c r="N2" s="92"/>
      <c r="O2" s="92"/>
    </row>
    <row r="3" spans="1:15" ht="14.25">
      <c r="A3" s="92"/>
      <c r="B3" s="92"/>
      <c r="C3" s="18"/>
      <c r="D3" s="164" t="s">
        <v>89</v>
      </c>
      <c r="E3" s="165"/>
      <c r="F3" s="92"/>
      <c r="G3" s="92"/>
      <c r="H3" s="161" t="s">
        <v>66</v>
      </c>
      <c r="I3" s="163"/>
      <c r="J3" s="163"/>
      <c r="K3" s="163"/>
      <c r="L3" s="163"/>
      <c r="M3" s="163"/>
      <c r="N3" s="163"/>
      <c r="O3" s="92"/>
    </row>
    <row r="4" spans="1:15" ht="14.25">
      <c r="A4" s="92"/>
      <c r="B4" s="92"/>
      <c r="C4" s="171" t="s">
        <v>149</v>
      </c>
      <c r="D4" s="172"/>
      <c r="E4" s="172"/>
      <c r="F4" s="172"/>
      <c r="G4" s="93"/>
      <c r="H4" s="161" t="s">
        <v>65</v>
      </c>
      <c r="I4" s="163"/>
      <c r="J4" s="163"/>
      <c r="K4" s="163"/>
      <c r="L4" s="163"/>
      <c r="M4" s="163"/>
      <c r="N4" s="163"/>
      <c r="O4" s="92"/>
    </row>
    <row r="5" spans="1:15" ht="14.25">
      <c r="A5" s="92"/>
      <c r="B5" s="92"/>
      <c r="C5" s="92"/>
      <c r="D5" s="18" t="s">
        <v>1</v>
      </c>
      <c r="E5" s="18" t="s">
        <v>4</v>
      </c>
      <c r="F5" s="92"/>
      <c r="G5" s="92"/>
      <c r="H5" s="92"/>
      <c r="I5" s="92"/>
      <c r="J5" s="92"/>
      <c r="K5" s="92"/>
      <c r="L5" s="92"/>
      <c r="M5" s="92"/>
      <c r="N5" s="92"/>
      <c r="O5" s="92"/>
    </row>
    <row r="6" spans="1:15" ht="14.25">
      <c r="A6" s="92"/>
      <c r="B6" s="92"/>
      <c r="C6" s="92"/>
      <c r="D6" s="18" t="s">
        <v>7</v>
      </c>
      <c r="E6" s="18" t="s">
        <v>5</v>
      </c>
      <c r="F6" s="92"/>
      <c r="G6" s="92"/>
      <c r="H6" s="161" t="s">
        <v>43</v>
      </c>
      <c r="I6" s="163"/>
      <c r="J6" s="163"/>
      <c r="K6" s="163"/>
      <c r="L6" s="163"/>
      <c r="M6" s="163"/>
      <c r="N6" s="163"/>
      <c r="O6" s="92"/>
    </row>
    <row r="7" spans="1:15" ht="14.25">
      <c r="A7" s="92"/>
      <c r="B7" s="92"/>
      <c r="C7" s="92"/>
      <c r="D7" s="94" t="s">
        <v>0</v>
      </c>
      <c r="E7" s="18" t="s">
        <v>6</v>
      </c>
      <c r="F7" s="92"/>
      <c r="G7" s="92"/>
      <c r="H7" s="161" t="s">
        <v>36</v>
      </c>
      <c r="I7" s="163"/>
      <c r="J7" s="163"/>
      <c r="K7" s="163"/>
      <c r="L7" s="163"/>
      <c r="M7" s="163"/>
      <c r="N7" s="163"/>
      <c r="O7" s="92"/>
    </row>
    <row r="8" spans="1:15" ht="14.25">
      <c r="A8" s="92"/>
      <c r="B8" s="169" t="s">
        <v>118</v>
      </c>
      <c r="C8" s="170"/>
      <c r="D8" s="95">
        <v>0</v>
      </c>
      <c r="E8" s="96">
        <f>D8</f>
        <v>0</v>
      </c>
      <c r="F8" s="18" t="s">
        <v>0</v>
      </c>
      <c r="G8" s="18"/>
      <c r="H8" s="173" t="s">
        <v>109</v>
      </c>
      <c r="I8" s="168"/>
      <c r="J8" s="168"/>
      <c r="K8" s="168"/>
      <c r="L8" s="168"/>
      <c r="M8" s="168"/>
      <c r="N8" s="168"/>
      <c r="O8" s="92"/>
    </row>
    <row r="9" spans="1:15" ht="14.25">
      <c r="A9" s="92"/>
      <c r="B9" s="169" t="s">
        <v>119</v>
      </c>
      <c r="C9" s="170"/>
      <c r="D9" s="95">
        <v>0</v>
      </c>
      <c r="E9" s="96">
        <f>D9</f>
        <v>0</v>
      </c>
      <c r="F9" s="18" t="s">
        <v>0</v>
      </c>
      <c r="G9" s="18"/>
      <c r="H9" s="168"/>
      <c r="I9" s="168"/>
      <c r="J9" s="168"/>
      <c r="K9" s="168"/>
      <c r="L9" s="168"/>
      <c r="M9" s="168"/>
      <c r="N9" s="168"/>
      <c r="O9" s="92"/>
    </row>
    <row r="10" spans="1:15" ht="14.25" customHeight="1">
      <c r="A10" s="92"/>
      <c r="B10" s="92"/>
      <c r="C10" s="92"/>
      <c r="D10" s="18"/>
      <c r="E10" s="18"/>
      <c r="F10" s="18"/>
      <c r="G10" s="18"/>
      <c r="H10" s="168"/>
      <c r="I10" s="168"/>
      <c r="J10" s="168"/>
      <c r="K10" s="168"/>
      <c r="L10" s="168"/>
      <c r="M10" s="168"/>
      <c r="N10" s="168"/>
      <c r="O10" s="92"/>
    </row>
    <row r="11" spans="1:15" ht="14.25">
      <c r="A11" s="92"/>
      <c r="B11" s="97"/>
      <c r="C11" s="159" t="s">
        <v>142</v>
      </c>
      <c r="D11" s="160"/>
      <c r="E11" s="96">
        <f>SUM(E8:E9)</f>
        <v>0</v>
      </c>
      <c r="F11" s="18" t="s">
        <v>0</v>
      </c>
      <c r="G11" s="18"/>
      <c r="H11" s="173" t="s">
        <v>110</v>
      </c>
      <c r="I11" s="168"/>
      <c r="J11" s="168"/>
      <c r="K11" s="168"/>
      <c r="L11" s="168"/>
      <c r="M11" s="168"/>
      <c r="N11" s="168"/>
      <c r="O11" s="92"/>
    </row>
    <row r="12" spans="1:15" ht="14.25">
      <c r="A12" s="92"/>
      <c r="B12" s="159" t="s">
        <v>146</v>
      </c>
      <c r="C12" s="166"/>
      <c r="D12" s="166"/>
      <c r="E12" s="98">
        <v>0.55</v>
      </c>
      <c r="F12" s="18"/>
      <c r="G12" s="18"/>
      <c r="H12" s="168"/>
      <c r="I12" s="168"/>
      <c r="J12" s="168"/>
      <c r="K12" s="168"/>
      <c r="L12" s="168"/>
      <c r="M12" s="168"/>
      <c r="N12" s="168"/>
      <c r="O12" s="92"/>
    </row>
    <row r="13" spans="1:15" ht="14.25" customHeight="1">
      <c r="A13" s="92"/>
      <c r="B13" s="97"/>
      <c r="C13" s="159" t="s">
        <v>147</v>
      </c>
      <c r="D13" s="160"/>
      <c r="E13" s="96">
        <f>E11*E12</f>
        <v>0</v>
      </c>
      <c r="F13" s="18" t="s">
        <v>0</v>
      </c>
      <c r="G13" s="18"/>
      <c r="H13" s="161" t="s">
        <v>62</v>
      </c>
      <c r="I13" s="163"/>
      <c r="J13" s="163"/>
      <c r="K13" s="163"/>
      <c r="L13" s="163"/>
      <c r="M13" s="163"/>
      <c r="N13" s="163"/>
      <c r="O13" s="92"/>
    </row>
    <row r="14" spans="1:15" ht="14.25">
      <c r="A14" s="92"/>
      <c r="B14" s="92"/>
      <c r="C14" s="92"/>
      <c r="D14" s="167" t="s">
        <v>88</v>
      </c>
      <c r="E14" s="168"/>
      <c r="F14" s="168"/>
      <c r="G14" s="99"/>
      <c r="H14" s="161" t="s">
        <v>64</v>
      </c>
      <c r="I14" s="163"/>
      <c r="J14" s="163"/>
      <c r="K14" s="163"/>
      <c r="L14" s="163"/>
      <c r="M14" s="163"/>
      <c r="N14" s="163"/>
      <c r="O14" s="92"/>
    </row>
    <row r="15" spans="1:15" ht="14.25">
      <c r="A15" s="92"/>
      <c r="B15" s="92"/>
      <c r="C15" s="99"/>
      <c r="D15" s="168"/>
      <c r="E15" s="168"/>
      <c r="F15" s="168"/>
      <c r="G15" s="99"/>
      <c r="H15" s="161" t="s">
        <v>61</v>
      </c>
      <c r="I15" s="163"/>
      <c r="J15" s="163"/>
      <c r="K15" s="163"/>
      <c r="L15" s="163"/>
      <c r="M15" s="163"/>
      <c r="N15" s="163"/>
      <c r="O15" s="92"/>
    </row>
    <row r="16" spans="1:15" ht="14.25">
      <c r="A16" s="92"/>
      <c r="B16" s="99"/>
      <c r="C16" s="99"/>
      <c r="D16" s="168"/>
      <c r="E16" s="168"/>
      <c r="F16" s="168"/>
      <c r="G16" s="99"/>
      <c r="H16" s="161" t="s">
        <v>63</v>
      </c>
      <c r="I16" s="163"/>
      <c r="J16" s="163"/>
      <c r="K16" s="163"/>
      <c r="L16" s="163"/>
      <c r="M16" s="163"/>
      <c r="N16" s="163"/>
      <c r="O16" s="92"/>
    </row>
    <row r="17" spans="1:15" ht="14.25">
      <c r="A17" s="92"/>
      <c r="B17" s="92"/>
      <c r="C17" s="92"/>
      <c r="D17" s="92"/>
      <c r="E17" s="92"/>
      <c r="F17" s="92"/>
      <c r="G17" s="92"/>
      <c r="H17" s="173" t="s">
        <v>120</v>
      </c>
      <c r="I17" s="168"/>
      <c r="J17" s="168"/>
      <c r="K17" s="168"/>
      <c r="L17" s="168"/>
      <c r="M17" s="168"/>
      <c r="N17" s="168"/>
      <c r="O17" s="18"/>
    </row>
    <row r="18" spans="1:15" ht="14.25">
      <c r="A18" s="92"/>
      <c r="B18" s="161" t="s">
        <v>86</v>
      </c>
      <c r="C18" s="162"/>
      <c r="D18" s="162"/>
      <c r="E18" s="162"/>
      <c r="F18" s="163"/>
      <c r="G18" s="100"/>
      <c r="H18" s="168"/>
      <c r="I18" s="168"/>
      <c r="J18" s="168"/>
      <c r="K18" s="168"/>
      <c r="L18" s="168"/>
      <c r="M18" s="168"/>
      <c r="N18" s="168"/>
      <c r="O18" s="18"/>
    </row>
    <row r="19" spans="1:15" ht="14.25">
      <c r="A19" s="92"/>
      <c r="B19" s="91"/>
      <c r="C19" s="92"/>
      <c r="D19" s="101" t="s">
        <v>47</v>
      </c>
      <c r="E19" s="102">
        <v>10000</v>
      </c>
      <c r="F19" s="103" t="s">
        <v>0</v>
      </c>
      <c r="G19" s="103"/>
      <c r="H19" s="92"/>
      <c r="I19" s="92"/>
      <c r="J19" s="92"/>
      <c r="K19" s="92"/>
      <c r="L19" s="92"/>
      <c r="M19" s="92"/>
      <c r="N19" s="92"/>
      <c r="O19" s="92"/>
    </row>
    <row r="20" spans="1:15" ht="14.25" customHeight="1">
      <c r="A20" s="92"/>
      <c r="B20" s="91"/>
      <c r="C20" s="92"/>
      <c r="D20" s="101" t="s">
        <v>69</v>
      </c>
      <c r="E20" s="102">
        <v>1000</v>
      </c>
      <c r="F20" s="103" t="s">
        <v>0</v>
      </c>
      <c r="G20" s="103"/>
      <c r="H20" s="92"/>
      <c r="I20" s="92"/>
      <c r="J20" s="92"/>
      <c r="K20" s="92"/>
      <c r="L20" s="92"/>
      <c r="M20" s="92"/>
      <c r="N20" s="92"/>
      <c r="O20" s="92"/>
    </row>
    <row r="21" spans="1:15" ht="14.25">
      <c r="A21" s="92"/>
      <c r="B21" s="91"/>
      <c r="C21" s="92"/>
      <c r="D21" s="101" t="s">
        <v>9</v>
      </c>
      <c r="E21" s="102">
        <v>15000</v>
      </c>
      <c r="F21" s="103" t="s">
        <v>0</v>
      </c>
      <c r="G21" s="103"/>
      <c r="H21" s="92"/>
      <c r="I21" s="92"/>
      <c r="J21" s="92"/>
      <c r="K21" s="92"/>
      <c r="L21" s="92"/>
      <c r="M21" s="92"/>
      <c r="N21" s="92"/>
      <c r="O21" s="92"/>
    </row>
    <row r="22" spans="1:15" ht="14.25" customHeight="1">
      <c r="A22" s="92"/>
      <c r="B22" s="92"/>
      <c r="C22" s="92"/>
      <c r="D22" s="101" t="s">
        <v>12</v>
      </c>
      <c r="E22" s="102">
        <v>15000</v>
      </c>
      <c r="F22" s="103" t="s">
        <v>0</v>
      </c>
      <c r="G22" s="103"/>
      <c r="H22" s="92"/>
      <c r="I22" s="92"/>
      <c r="J22" s="92"/>
      <c r="K22" s="92"/>
      <c r="L22" s="92"/>
      <c r="M22" s="92"/>
      <c r="N22" s="92"/>
      <c r="O22" s="92"/>
    </row>
    <row r="23" spans="1:15" ht="14.25" customHeight="1">
      <c r="A23" s="92"/>
      <c r="B23" s="92"/>
      <c r="C23" s="92"/>
      <c r="D23" s="167" t="s">
        <v>87</v>
      </c>
      <c r="E23" s="168"/>
      <c r="F23" s="168"/>
      <c r="G23" s="99"/>
      <c r="H23" s="92"/>
      <c r="I23" s="92"/>
      <c r="J23" s="92"/>
      <c r="K23" s="92"/>
      <c r="L23" s="92"/>
      <c r="M23" s="92"/>
      <c r="N23" s="92"/>
      <c r="O23" s="92"/>
    </row>
    <row r="24" spans="1:15" ht="14.25">
      <c r="A24" s="92"/>
      <c r="B24" s="92"/>
      <c r="C24" s="99"/>
      <c r="D24" s="168"/>
      <c r="E24" s="168"/>
      <c r="F24" s="168"/>
      <c r="G24" s="99"/>
      <c r="H24" s="92"/>
      <c r="I24" s="92"/>
      <c r="J24" s="92"/>
      <c r="K24" s="92"/>
      <c r="L24" s="92"/>
      <c r="M24" s="92"/>
      <c r="N24" s="92"/>
      <c r="O24" s="92"/>
    </row>
    <row r="25" spans="1:15" ht="14.25">
      <c r="A25" s="92"/>
      <c r="B25" s="99"/>
      <c r="C25" s="99"/>
      <c r="D25" s="168"/>
      <c r="E25" s="168"/>
      <c r="F25" s="168"/>
      <c r="G25" s="99"/>
      <c r="H25" s="92"/>
      <c r="I25" s="92"/>
      <c r="J25" s="92"/>
      <c r="K25" s="92"/>
      <c r="L25" s="92"/>
      <c r="M25" s="92"/>
      <c r="N25" s="92"/>
      <c r="O25" s="92"/>
    </row>
    <row r="26" spans="1:15" ht="14.25">
      <c r="A26" s="92"/>
      <c r="B26" s="92"/>
      <c r="C26" s="92"/>
      <c r="D26" s="168"/>
      <c r="E26" s="168"/>
      <c r="F26" s="168"/>
      <c r="G26" s="99"/>
      <c r="H26" s="92"/>
      <c r="I26" s="92"/>
      <c r="J26" s="92"/>
      <c r="K26" s="92"/>
      <c r="L26" s="92"/>
      <c r="M26" s="92"/>
      <c r="N26" s="92"/>
      <c r="O26" s="92"/>
    </row>
    <row r="27" spans="1:15" ht="14.25">
      <c r="A27" s="92"/>
      <c r="B27" s="92"/>
      <c r="C27" s="92"/>
      <c r="D27" s="92"/>
      <c r="E27" s="92"/>
      <c r="F27" s="92"/>
      <c r="G27" s="92"/>
      <c r="H27" s="92"/>
      <c r="I27" s="92"/>
      <c r="J27" s="92"/>
      <c r="K27" s="92"/>
      <c r="L27" s="92"/>
      <c r="M27" s="92"/>
      <c r="N27" s="92"/>
      <c r="O27" s="92"/>
    </row>
    <row r="28" spans="1:15" ht="14.25">
      <c r="A28" s="92"/>
      <c r="B28" s="92"/>
      <c r="C28" s="92"/>
      <c r="D28" s="92"/>
      <c r="E28" s="92"/>
      <c r="F28" s="92"/>
      <c r="G28" s="92"/>
      <c r="H28" s="92"/>
      <c r="I28" s="92"/>
      <c r="J28" s="92"/>
      <c r="K28" s="92"/>
      <c r="L28" s="92"/>
      <c r="M28" s="92"/>
      <c r="N28" s="92"/>
      <c r="O28" s="92"/>
    </row>
    <row r="29" spans="1:15" ht="14.25">
      <c r="A29" s="92"/>
      <c r="B29" s="92"/>
      <c r="C29" s="92"/>
      <c r="D29" s="92"/>
      <c r="E29" s="92"/>
      <c r="F29" s="92"/>
      <c r="G29" s="92"/>
      <c r="H29" s="92"/>
      <c r="I29" s="92"/>
      <c r="J29" s="92"/>
      <c r="K29" s="92"/>
      <c r="L29" s="92"/>
      <c r="M29" s="92"/>
      <c r="N29" s="92"/>
      <c r="O29" s="92"/>
    </row>
    <row r="30" spans="1:15" ht="14.25">
      <c r="A30" s="92"/>
      <c r="B30" s="92"/>
      <c r="C30" s="92"/>
      <c r="D30" s="92"/>
      <c r="E30" s="92"/>
      <c r="F30" s="92"/>
      <c r="G30" s="92"/>
      <c r="H30" s="92"/>
      <c r="I30" s="92"/>
      <c r="J30" s="92"/>
      <c r="K30" s="92"/>
      <c r="L30" s="92"/>
      <c r="M30" s="92"/>
      <c r="N30" s="92"/>
      <c r="O30" s="92"/>
    </row>
    <row r="31" spans="1:15" ht="14.25">
      <c r="A31" s="92"/>
      <c r="B31" s="92"/>
      <c r="C31" s="92"/>
      <c r="D31" s="92"/>
      <c r="E31" s="92"/>
      <c r="F31" s="92"/>
      <c r="G31" s="92"/>
      <c r="H31" s="92"/>
      <c r="I31" s="92"/>
      <c r="J31" s="92"/>
      <c r="K31" s="92"/>
      <c r="L31" s="92"/>
      <c r="M31" s="92"/>
      <c r="N31" s="92"/>
      <c r="O31" s="92"/>
    </row>
    <row r="32" spans="1:15" ht="14.25">
      <c r="A32" s="92"/>
      <c r="B32" s="92"/>
      <c r="C32" s="92"/>
      <c r="D32" s="92"/>
      <c r="E32" s="92"/>
      <c r="F32" s="92"/>
      <c r="G32" s="92"/>
      <c r="H32" s="92"/>
      <c r="I32" s="92"/>
      <c r="J32" s="92"/>
      <c r="K32" s="92"/>
      <c r="L32" s="92"/>
      <c r="M32" s="92"/>
      <c r="N32" s="92"/>
      <c r="O32" s="92"/>
    </row>
  </sheetData>
  <sheetProtection password="CCA0" sheet="1"/>
  <mergeCells count="22">
    <mergeCell ref="H14:N14"/>
    <mergeCell ref="H6:N6"/>
    <mergeCell ref="D23:F26"/>
    <mergeCell ref="B8:C8"/>
    <mergeCell ref="B9:C9"/>
    <mergeCell ref="C4:F4"/>
    <mergeCell ref="C11:D11"/>
    <mergeCell ref="H16:N16"/>
    <mergeCell ref="H4:N4"/>
    <mergeCell ref="H17:N18"/>
    <mergeCell ref="H15:N15"/>
    <mergeCell ref="D14:F16"/>
    <mergeCell ref="C13:D13"/>
    <mergeCell ref="B18:F18"/>
    <mergeCell ref="H7:N7"/>
    <mergeCell ref="C2:H2"/>
    <mergeCell ref="D3:E3"/>
    <mergeCell ref="H13:N13"/>
    <mergeCell ref="B12:D12"/>
    <mergeCell ref="H3:N3"/>
    <mergeCell ref="H8:N10"/>
    <mergeCell ref="H11:N12"/>
  </mergeCells>
  <printOptions/>
  <pageMargins left="0.7086614173228347" right="0.7086614173228347" top="0.7480314960629921" bottom="0.7480314960629921" header="0.31496062992125984" footer="0.31496062992125984"/>
  <pageSetup fitToHeight="0" fitToWidth="1" horizontalDpi="600" verticalDpi="600" orientation="landscape" scale="92" r:id="rId2"/>
  <headerFooter>
    <oddFooter>&amp;L
Version Date: February 11, 2021&amp;CPage &amp;P of &amp;N&amp;R&amp;G</oddFooter>
  </headerFooter>
  <legacyDrawingHF r:id="rId1"/>
</worksheet>
</file>

<file path=xl/worksheets/sheet6.xml><?xml version="1.0" encoding="utf-8"?>
<worksheet xmlns="http://schemas.openxmlformats.org/spreadsheetml/2006/main" xmlns:r="http://schemas.openxmlformats.org/officeDocument/2006/relationships">
  <sheetPr codeName="Sheet5">
    <tabColor rgb="FFCCFF99"/>
    <pageSetUpPr fitToPage="1"/>
  </sheetPr>
  <dimension ref="B2:L25"/>
  <sheetViews>
    <sheetView showGridLines="0" showRowColHeaders="0" zoomScalePageLayoutView="0" workbookViewId="0" topLeftCell="A1">
      <selection activeCell="D8" sqref="D8"/>
    </sheetView>
  </sheetViews>
  <sheetFormatPr defaultColWidth="9.140625" defaultRowHeight="15"/>
  <cols>
    <col min="1" max="1" width="5.7109375" style="0" customWidth="1"/>
    <col min="4" max="5" width="12.7109375" style="0" customWidth="1"/>
    <col min="7" max="7" width="2.7109375" style="0" customWidth="1"/>
    <col min="9" max="9" width="14.7109375" style="0" customWidth="1"/>
    <col min="10" max="12" width="12.7109375" style="0" customWidth="1"/>
  </cols>
  <sheetData>
    <row r="2" spans="3:12" ht="18">
      <c r="C2" t="s">
        <v>16</v>
      </c>
      <c r="H2" s="149" t="s">
        <v>54</v>
      </c>
      <c r="I2" s="117"/>
      <c r="J2" s="117"/>
      <c r="K2" s="117"/>
      <c r="L2" s="117"/>
    </row>
    <row r="3" spans="3:12" ht="14.25">
      <c r="C3" s="28"/>
      <c r="D3" s="150" t="s">
        <v>89</v>
      </c>
      <c r="E3" s="150"/>
      <c r="F3" s="29"/>
      <c r="G3" s="29"/>
      <c r="H3" s="174" t="s">
        <v>155</v>
      </c>
      <c r="I3" s="119"/>
      <c r="J3" s="119"/>
      <c r="K3" s="119"/>
      <c r="L3" s="119"/>
    </row>
    <row r="4" spans="3:12" ht="14.25">
      <c r="C4" s="150" t="s">
        <v>149</v>
      </c>
      <c r="D4" s="150"/>
      <c r="E4" s="150"/>
      <c r="F4" s="150"/>
      <c r="G4" s="84"/>
      <c r="H4" s="119"/>
      <c r="I4" s="119"/>
      <c r="J4" s="119"/>
      <c r="K4" s="119"/>
      <c r="L4" s="119"/>
    </row>
    <row r="5" spans="4:12" ht="14.25">
      <c r="D5" s="1" t="s">
        <v>1</v>
      </c>
      <c r="E5" s="1" t="s">
        <v>4</v>
      </c>
      <c r="H5" s="175" t="s">
        <v>42</v>
      </c>
      <c r="I5" s="117"/>
      <c r="J5" s="117"/>
      <c r="K5" s="117"/>
      <c r="L5" s="117"/>
    </row>
    <row r="6" spans="4:12" ht="14.25">
      <c r="D6" s="1" t="s">
        <v>7</v>
      </c>
      <c r="E6" s="1" t="s">
        <v>5</v>
      </c>
      <c r="H6" s="175" t="s">
        <v>43</v>
      </c>
      <c r="I6" s="117"/>
      <c r="J6" s="117"/>
      <c r="K6" s="117"/>
      <c r="L6" s="117"/>
    </row>
    <row r="7" spans="4:12" ht="14.25">
      <c r="D7" s="4" t="s">
        <v>0</v>
      </c>
      <c r="E7" s="1" t="s">
        <v>6</v>
      </c>
      <c r="H7" s="175" t="s">
        <v>44</v>
      </c>
      <c r="I7" s="117"/>
      <c r="J7" s="117"/>
      <c r="K7" s="117"/>
      <c r="L7" s="117"/>
    </row>
    <row r="8" spans="2:12" ht="14.25">
      <c r="B8" s="151" t="s">
        <v>126</v>
      </c>
      <c r="C8" s="152"/>
      <c r="D8" s="14">
        <v>0</v>
      </c>
      <c r="E8" s="15">
        <f>D8</f>
        <v>0</v>
      </c>
      <c r="F8" s="1" t="s">
        <v>0</v>
      </c>
      <c r="G8" s="1"/>
      <c r="H8" s="175" t="s">
        <v>45</v>
      </c>
      <c r="I8" s="117"/>
      <c r="J8" s="117"/>
      <c r="K8" s="117"/>
      <c r="L8" s="117"/>
    </row>
    <row r="9" spans="5:12" ht="14.25">
      <c r="E9" s="1"/>
      <c r="F9" s="1"/>
      <c r="G9" s="1"/>
      <c r="H9" s="175" t="s">
        <v>38</v>
      </c>
      <c r="I9" s="117"/>
      <c r="J9" s="117"/>
      <c r="K9" s="117"/>
      <c r="L9" s="117"/>
    </row>
    <row r="10" spans="2:12" ht="14.25">
      <c r="B10" s="49"/>
      <c r="C10" s="154" t="s">
        <v>142</v>
      </c>
      <c r="D10" s="123"/>
      <c r="E10" s="15">
        <f>SUM(E8:E8)</f>
        <v>0</v>
      </c>
      <c r="F10" s="1" t="s">
        <v>0</v>
      </c>
      <c r="G10" s="1"/>
      <c r="H10" s="175" t="s">
        <v>48</v>
      </c>
      <c r="I10" s="117"/>
      <c r="J10" s="117"/>
      <c r="K10" s="117"/>
      <c r="L10" s="117"/>
    </row>
    <row r="11" spans="2:12" ht="14.25">
      <c r="B11" s="154" t="s">
        <v>143</v>
      </c>
      <c r="C11" s="155"/>
      <c r="D11" s="123"/>
      <c r="E11" s="6">
        <v>0.4</v>
      </c>
      <c r="F11" s="1"/>
      <c r="G11" s="1"/>
      <c r="H11" s="13" t="s">
        <v>58</v>
      </c>
      <c r="I11" s="12"/>
      <c r="J11" s="12"/>
      <c r="K11" s="12"/>
      <c r="L11" s="1"/>
    </row>
    <row r="12" spans="2:12" ht="14.25">
      <c r="B12" s="79"/>
      <c r="C12" s="154" t="s">
        <v>144</v>
      </c>
      <c r="D12" s="123"/>
      <c r="E12" s="15">
        <f>E10*E11</f>
        <v>0</v>
      </c>
      <c r="F12" s="1" t="s">
        <v>0</v>
      </c>
      <c r="G12" s="1"/>
      <c r="H12" s="175" t="s">
        <v>49</v>
      </c>
      <c r="I12" s="117"/>
      <c r="J12" s="117"/>
      <c r="K12" s="117"/>
      <c r="L12" s="117"/>
    </row>
    <row r="13" spans="4:12" ht="14.25">
      <c r="D13" s="179" t="s">
        <v>88</v>
      </c>
      <c r="E13" s="119"/>
      <c r="F13" s="119"/>
      <c r="G13" s="82"/>
      <c r="H13" s="12"/>
      <c r="I13" s="30"/>
      <c r="J13" s="30"/>
      <c r="K13" s="30"/>
      <c r="L13" s="30"/>
    </row>
    <row r="14" spans="2:12" ht="14.25">
      <c r="B14" s="44"/>
      <c r="C14" s="44"/>
      <c r="D14" s="119"/>
      <c r="E14" s="119"/>
      <c r="F14" s="119"/>
      <c r="G14" s="82"/>
      <c r="H14" s="12"/>
      <c r="I14" s="12"/>
      <c r="J14" s="12"/>
      <c r="K14" s="12"/>
      <c r="L14" s="1"/>
    </row>
    <row r="15" spans="2:12" ht="14.25">
      <c r="B15" s="44"/>
      <c r="C15" s="44"/>
      <c r="D15" s="119"/>
      <c r="E15" s="119"/>
      <c r="F15" s="119"/>
      <c r="G15" s="82"/>
      <c r="H15" s="45"/>
      <c r="I15" s="45"/>
      <c r="J15" s="45"/>
      <c r="K15" s="45"/>
      <c r="L15" s="1"/>
    </row>
    <row r="16" spans="2:12" ht="14.25">
      <c r="B16" s="44"/>
      <c r="C16" s="44"/>
      <c r="D16" s="44"/>
      <c r="E16" s="44"/>
      <c r="F16" s="44"/>
      <c r="G16" s="82"/>
      <c r="H16" s="45"/>
      <c r="I16" s="45"/>
      <c r="J16" s="45"/>
      <c r="K16" s="45"/>
      <c r="L16" s="1"/>
    </row>
    <row r="17" spans="3:12" ht="14.25">
      <c r="C17" s="177" t="s">
        <v>106</v>
      </c>
      <c r="D17" s="178"/>
      <c r="E17" s="178"/>
      <c r="F17" s="178"/>
      <c r="G17" s="86"/>
      <c r="H17" s="12"/>
      <c r="I17" s="12"/>
      <c r="J17" s="12"/>
      <c r="K17" s="12"/>
      <c r="L17" s="1"/>
    </row>
    <row r="18" spans="3:11" ht="14.25">
      <c r="C18" s="1" t="s">
        <v>2</v>
      </c>
      <c r="D18" s="1" t="s">
        <v>47</v>
      </c>
      <c r="E18" s="5">
        <v>200</v>
      </c>
      <c r="F18" s="1" t="s">
        <v>3</v>
      </c>
      <c r="G18" s="1"/>
      <c r="H18" s="12"/>
      <c r="I18" s="12"/>
      <c r="J18" s="12"/>
      <c r="K18" s="12"/>
    </row>
    <row r="19" spans="3:12" ht="14.25">
      <c r="C19" s="1" t="s">
        <v>2</v>
      </c>
      <c r="D19" s="1" t="s">
        <v>127</v>
      </c>
      <c r="E19" s="5">
        <v>200</v>
      </c>
      <c r="F19" s="3" t="s">
        <v>3</v>
      </c>
      <c r="G19" s="3"/>
      <c r="H19" s="47"/>
      <c r="I19" s="42"/>
      <c r="J19" s="42"/>
      <c r="K19" s="46"/>
      <c r="L19" s="46"/>
    </row>
    <row r="20" spans="4:12" ht="14.25" customHeight="1">
      <c r="D20" s="176" t="s">
        <v>128</v>
      </c>
      <c r="E20" s="119"/>
      <c r="F20" s="119"/>
      <c r="G20" s="82"/>
      <c r="H20" s="47"/>
      <c r="I20" s="42"/>
      <c r="J20" s="42"/>
      <c r="K20" s="46"/>
      <c r="L20" s="46"/>
    </row>
    <row r="21" spans="3:12" ht="14.25">
      <c r="C21" s="78"/>
      <c r="D21" s="119"/>
      <c r="E21" s="119"/>
      <c r="F21" s="119"/>
      <c r="G21" s="82"/>
      <c r="H21" s="47"/>
      <c r="I21" s="42"/>
      <c r="J21" s="42"/>
      <c r="K21" s="46"/>
      <c r="L21" s="46"/>
    </row>
    <row r="22" spans="4:12" ht="14.25">
      <c r="D22" s="156" t="s">
        <v>104</v>
      </c>
      <c r="E22" s="119"/>
      <c r="F22" s="119"/>
      <c r="G22" s="82"/>
      <c r="H22" s="44"/>
      <c r="I22" s="44"/>
      <c r="J22" s="40"/>
      <c r="K22" s="30"/>
      <c r="L22" s="30"/>
    </row>
    <row r="23" spans="4:11" ht="14.25">
      <c r="D23" s="119"/>
      <c r="E23" s="119"/>
      <c r="F23" s="119"/>
      <c r="G23" s="82"/>
      <c r="H23" s="44"/>
      <c r="I23" s="44"/>
      <c r="J23" s="45"/>
      <c r="K23" s="12"/>
    </row>
    <row r="24" spans="4:11" ht="14.25">
      <c r="D24" s="119"/>
      <c r="E24" s="119"/>
      <c r="F24" s="119"/>
      <c r="G24" s="82"/>
      <c r="H24" s="44"/>
      <c r="I24" s="44"/>
      <c r="J24" s="45"/>
      <c r="K24" s="12"/>
    </row>
    <row r="25" spans="4:11" ht="14.25">
      <c r="D25" s="117"/>
      <c r="E25" s="117"/>
      <c r="F25" s="117"/>
      <c r="G25" s="81"/>
      <c r="H25" s="12"/>
      <c r="I25" s="12"/>
      <c r="J25" s="12"/>
      <c r="K25" s="12"/>
    </row>
  </sheetData>
  <sheetProtection password="CCA0" sheet="1"/>
  <mergeCells count="19">
    <mergeCell ref="D20:F21"/>
    <mergeCell ref="H12:L12"/>
    <mergeCell ref="C17:F17"/>
    <mergeCell ref="D13:F15"/>
    <mergeCell ref="D3:E3"/>
    <mergeCell ref="C4:F4"/>
    <mergeCell ref="B11:D11"/>
    <mergeCell ref="B8:C8"/>
    <mergeCell ref="H8:L8"/>
    <mergeCell ref="H2:L2"/>
    <mergeCell ref="H3:L4"/>
    <mergeCell ref="H5:L5"/>
    <mergeCell ref="H6:L6"/>
    <mergeCell ref="H7:L7"/>
    <mergeCell ref="D22:F25"/>
    <mergeCell ref="C10:D10"/>
    <mergeCell ref="C12:D12"/>
    <mergeCell ref="H9:L9"/>
    <mergeCell ref="H10:L10"/>
  </mergeCells>
  <printOptions/>
  <pageMargins left="0.7086614173228347" right="0.7086614173228347" top="0.7480314960629921" bottom="0.7480314960629921" header="0.31496062992125984" footer="0.31496062992125984"/>
  <pageSetup fitToHeight="1" fitToWidth="1" horizontalDpi="600" verticalDpi="600" orientation="landscape" r:id="rId2"/>
  <headerFooter>
    <oddFooter>&amp;L
Version Date: February 11, 2021&amp;CPage &amp;P of &amp;N&amp;R&amp;G</oddFooter>
  </headerFooter>
  <legacyDrawingHF r:id="rId1"/>
</worksheet>
</file>

<file path=xl/worksheets/sheet7.xml><?xml version="1.0" encoding="utf-8"?>
<worksheet xmlns="http://schemas.openxmlformats.org/spreadsheetml/2006/main" xmlns:r="http://schemas.openxmlformats.org/officeDocument/2006/relationships">
  <sheetPr codeName="Sheet1">
    <tabColor theme="5" tint="0.7999799847602844"/>
    <pageSetUpPr fitToPage="1"/>
  </sheetPr>
  <dimension ref="A2:M31"/>
  <sheetViews>
    <sheetView showGridLines="0" showRowColHeaders="0" zoomScalePageLayoutView="0" workbookViewId="0" topLeftCell="A1">
      <selection activeCell="E8" sqref="E8"/>
    </sheetView>
  </sheetViews>
  <sheetFormatPr defaultColWidth="9.140625" defaultRowHeight="15"/>
  <cols>
    <col min="2" max="4" width="8.57421875" style="0" customWidth="1"/>
    <col min="5" max="6" width="12.7109375" style="0" customWidth="1"/>
    <col min="7" max="7" width="9.28125" style="0" customWidth="1"/>
    <col min="8" max="8" width="2.7109375" style="0" customWidth="1"/>
    <col min="10" max="10" width="14.7109375" style="0" customWidth="1"/>
    <col min="11" max="13" width="12.7109375" style="0" customWidth="1"/>
  </cols>
  <sheetData>
    <row r="2" spans="4:13" ht="18">
      <c r="D2" s="117" t="s">
        <v>17</v>
      </c>
      <c r="E2" s="117"/>
      <c r="F2" s="117"/>
      <c r="G2" s="117"/>
      <c r="H2" s="81"/>
      <c r="I2" s="149" t="s">
        <v>52</v>
      </c>
      <c r="J2" s="117"/>
      <c r="K2" s="117"/>
      <c r="L2" s="117"/>
      <c r="M2" s="117"/>
    </row>
    <row r="3" spans="4:13" ht="14.25">
      <c r="D3" s="28"/>
      <c r="E3" s="150" t="s">
        <v>89</v>
      </c>
      <c r="F3" s="150"/>
      <c r="G3" s="29"/>
      <c r="H3" s="29"/>
      <c r="I3" s="183" t="s">
        <v>96</v>
      </c>
      <c r="J3" s="184"/>
      <c r="K3" s="184"/>
      <c r="L3" s="184"/>
      <c r="M3" s="184"/>
    </row>
    <row r="4" spans="4:13" ht="14.25">
      <c r="D4" s="150" t="s">
        <v>149</v>
      </c>
      <c r="E4" s="150"/>
      <c r="F4" s="150"/>
      <c r="G4" s="150"/>
      <c r="H4" s="84"/>
      <c r="I4" s="184"/>
      <c r="J4" s="184"/>
      <c r="K4" s="184"/>
      <c r="L4" s="184"/>
      <c r="M4" s="184"/>
    </row>
    <row r="5" spans="5:13" ht="14.25">
      <c r="E5" s="1" t="s">
        <v>1</v>
      </c>
      <c r="F5" s="1" t="s">
        <v>4</v>
      </c>
      <c r="G5" s="27"/>
      <c r="H5" s="27"/>
      <c r="I5" s="184"/>
      <c r="J5" s="184"/>
      <c r="K5" s="184"/>
      <c r="L5" s="184"/>
      <c r="M5" s="184"/>
    </row>
    <row r="6" spans="5:13" ht="14.25">
      <c r="E6" s="1" t="s">
        <v>7</v>
      </c>
      <c r="F6" s="1" t="s">
        <v>5</v>
      </c>
      <c r="G6" s="27"/>
      <c r="H6" s="27"/>
      <c r="I6" s="184"/>
      <c r="J6" s="184"/>
      <c r="K6" s="184"/>
      <c r="L6" s="184"/>
      <c r="M6" s="184"/>
    </row>
    <row r="7" spans="5:13" ht="14.25">
      <c r="E7" s="4" t="s">
        <v>0</v>
      </c>
      <c r="F7" s="1" t="s">
        <v>6</v>
      </c>
      <c r="G7" s="27"/>
      <c r="H7" s="27"/>
      <c r="I7" s="149" t="s">
        <v>43</v>
      </c>
      <c r="J7" s="117"/>
      <c r="K7" s="117"/>
      <c r="L7" s="117"/>
      <c r="M7" s="117"/>
    </row>
    <row r="8" spans="1:13" ht="14.25">
      <c r="A8" s="49"/>
      <c r="B8" s="180" t="s">
        <v>117</v>
      </c>
      <c r="C8" s="125"/>
      <c r="D8" s="181"/>
      <c r="E8" s="14">
        <v>0</v>
      </c>
      <c r="F8" s="15">
        <f>E8</f>
        <v>0</v>
      </c>
      <c r="G8" s="1" t="s">
        <v>0</v>
      </c>
      <c r="H8" s="1"/>
      <c r="I8" s="149" t="s">
        <v>36</v>
      </c>
      <c r="J8" s="117"/>
      <c r="K8" s="117"/>
      <c r="L8" s="117"/>
      <c r="M8" s="117"/>
    </row>
    <row r="9" spans="2:13" ht="14.25">
      <c r="B9" s="180" t="s">
        <v>112</v>
      </c>
      <c r="C9" s="125"/>
      <c r="D9" s="181"/>
      <c r="E9" s="14">
        <v>0</v>
      </c>
      <c r="F9" s="15">
        <f>E9</f>
        <v>0</v>
      </c>
      <c r="G9" s="1" t="s">
        <v>0</v>
      </c>
      <c r="H9" s="1"/>
      <c r="I9" s="149" t="s">
        <v>37</v>
      </c>
      <c r="J9" s="117"/>
      <c r="K9" s="117"/>
      <c r="L9" s="117"/>
      <c r="M9" s="117"/>
    </row>
    <row r="10" spans="1:13" ht="14.25">
      <c r="A10" s="49"/>
      <c r="B10" s="180" t="s">
        <v>113</v>
      </c>
      <c r="C10" s="180"/>
      <c r="D10" s="182"/>
      <c r="E10" s="14">
        <v>0</v>
      </c>
      <c r="F10" s="15">
        <f>E10</f>
        <v>0</v>
      </c>
      <c r="G10" s="1" t="s">
        <v>0</v>
      </c>
      <c r="H10" s="1"/>
      <c r="I10" s="149" t="s">
        <v>38</v>
      </c>
      <c r="J10" s="117"/>
      <c r="K10" s="117"/>
      <c r="L10" s="117"/>
      <c r="M10" s="117"/>
    </row>
    <row r="11" spans="1:13" ht="14.25">
      <c r="A11" s="49"/>
      <c r="B11" s="180" t="s">
        <v>114</v>
      </c>
      <c r="C11" s="180"/>
      <c r="D11" s="182"/>
      <c r="E11" s="14">
        <v>0</v>
      </c>
      <c r="F11" s="15">
        <f>E11*50</f>
        <v>0</v>
      </c>
      <c r="G11" s="1" t="s">
        <v>0</v>
      </c>
      <c r="H11" s="1"/>
      <c r="I11" s="149" t="s">
        <v>39</v>
      </c>
      <c r="J11" s="117"/>
      <c r="K11" s="117"/>
      <c r="L11" s="117"/>
      <c r="M11" s="117"/>
    </row>
    <row r="12" spans="1:13" ht="14.25">
      <c r="A12" s="49"/>
      <c r="B12" s="180" t="s">
        <v>115</v>
      </c>
      <c r="C12" s="180"/>
      <c r="D12" s="182"/>
      <c r="E12" s="14">
        <v>0</v>
      </c>
      <c r="F12" s="15">
        <f>E12</f>
        <v>0</v>
      </c>
      <c r="G12" s="1" t="s">
        <v>0</v>
      </c>
      <c r="H12" s="1"/>
      <c r="I12" s="149" t="s">
        <v>40</v>
      </c>
      <c r="J12" s="117"/>
      <c r="K12" s="117"/>
      <c r="L12" s="117"/>
      <c r="M12" s="117"/>
    </row>
    <row r="13" spans="1:13" ht="14.25">
      <c r="A13" s="49"/>
      <c r="B13" s="180" t="s">
        <v>116</v>
      </c>
      <c r="C13" s="180"/>
      <c r="D13" s="182"/>
      <c r="E13" s="14">
        <v>0</v>
      </c>
      <c r="F13" s="15">
        <f>E13*5</f>
        <v>0</v>
      </c>
      <c r="G13" s="1" t="s">
        <v>0</v>
      </c>
      <c r="H13" s="1"/>
      <c r="I13" s="149" t="s">
        <v>41</v>
      </c>
      <c r="J13" s="117"/>
      <c r="K13" s="117"/>
      <c r="L13" s="117"/>
      <c r="M13" s="117"/>
    </row>
    <row r="14" spans="5:13" ht="14.25">
      <c r="E14" s="2"/>
      <c r="F14" s="1"/>
      <c r="G14" s="1"/>
      <c r="H14" s="1"/>
      <c r="I14" s="174" t="s">
        <v>156</v>
      </c>
      <c r="J14" s="119"/>
      <c r="K14" s="119"/>
      <c r="L14" s="119"/>
      <c r="M14" s="119"/>
    </row>
    <row r="15" spans="3:13" ht="14.25">
      <c r="C15" s="49"/>
      <c r="D15" s="154" t="s">
        <v>142</v>
      </c>
      <c r="E15" s="123"/>
      <c r="F15" s="15">
        <f>SUM(F8:F13)</f>
        <v>0</v>
      </c>
      <c r="G15" s="1" t="s">
        <v>0</v>
      </c>
      <c r="H15" s="1"/>
      <c r="I15" s="119"/>
      <c r="J15" s="119"/>
      <c r="K15" s="119"/>
      <c r="L15" s="119"/>
      <c r="M15" s="119"/>
    </row>
    <row r="16" spans="3:8" ht="14.25">
      <c r="C16" s="154" t="s">
        <v>143</v>
      </c>
      <c r="D16" s="155"/>
      <c r="E16" s="155"/>
      <c r="F16" s="6">
        <v>0.15</v>
      </c>
      <c r="G16" s="1"/>
      <c r="H16" s="1"/>
    </row>
    <row r="17" spans="3:8" ht="14.25">
      <c r="C17" s="49"/>
      <c r="D17" s="154" t="s">
        <v>144</v>
      </c>
      <c r="E17" s="123"/>
      <c r="F17" s="15">
        <f>F15*F16</f>
        <v>0</v>
      </c>
      <c r="G17" s="1" t="s">
        <v>0</v>
      </c>
      <c r="H17" s="1"/>
    </row>
    <row r="18" spans="5:13" ht="14.25">
      <c r="E18" s="156" t="s">
        <v>88</v>
      </c>
      <c r="F18" s="119"/>
      <c r="G18" s="119"/>
      <c r="H18" s="82"/>
      <c r="I18" s="44"/>
      <c r="J18" s="41"/>
      <c r="K18" s="41"/>
      <c r="L18" s="41"/>
      <c r="M18" s="41"/>
    </row>
    <row r="19" spans="5:13" ht="14.25">
      <c r="E19" s="119"/>
      <c r="F19" s="119"/>
      <c r="G19" s="119"/>
      <c r="H19" s="82"/>
      <c r="I19" s="44"/>
      <c r="J19" s="41"/>
      <c r="K19" s="41"/>
      <c r="L19" s="41"/>
      <c r="M19" s="41"/>
    </row>
    <row r="20" spans="3:13" ht="14.25">
      <c r="C20" s="44"/>
      <c r="E20" s="119"/>
      <c r="F20" s="119"/>
      <c r="G20" s="119"/>
      <c r="H20" s="82"/>
      <c r="I20" s="44"/>
      <c r="J20" s="41"/>
      <c r="K20" s="41"/>
      <c r="L20" s="41"/>
      <c r="M20" s="41"/>
    </row>
    <row r="21" spans="3:13" ht="14.25">
      <c r="C21" s="44"/>
      <c r="D21" s="44"/>
      <c r="E21" s="44"/>
      <c r="F21" s="44"/>
      <c r="G21" s="44"/>
      <c r="H21" s="82"/>
      <c r="I21" s="41"/>
      <c r="J21" s="41"/>
      <c r="K21" s="41"/>
      <c r="L21" s="41"/>
      <c r="M21" s="41"/>
    </row>
    <row r="22" spans="3:13" ht="14.25">
      <c r="C22" s="153" t="s">
        <v>85</v>
      </c>
      <c r="D22" s="117"/>
      <c r="E22" s="117"/>
      <c r="F22" s="117"/>
      <c r="G22" s="117"/>
      <c r="H22" s="81"/>
      <c r="I22" s="149"/>
      <c r="J22" s="149"/>
      <c r="K22" s="149"/>
      <c r="L22" s="149"/>
      <c r="M22" s="149"/>
    </row>
    <row r="23" spans="4:13" ht="14.25">
      <c r="D23" s="1" t="s">
        <v>2</v>
      </c>
      <c r="E23" s="1" t="s">
        <v>9</v>
      </c>
      <c r="F23" s="5">
        <v>5000</v>
      </c>
      <c r="G23" s="1" t="s">
        <v>3</v>
      </c>
      <c r="H23" s="1"/>
      <c r="I23" s="149"/>
      <c r="J23" s="149"/>
      <c r="K23" s="149"/>
      <c r="L23" s="149"/>
      <c r="M23" s="149"/>
    </row>
    <row r="24" spans="4:13" ht="14.25">
      <c r="D24" s="1" t="s">
        <v>2</v>
      </c>
      <c r="E24" s="1" t="s">
        <v>51</v>
      </c>
      <c r="F24" s="5">
        <v>1000</v>
      </c>
      <c r="G24" s="3" t="s">
        <v>3</v>
      </c>
      <c r="H24" s="3"/>
      <c r="I24" s="149"/>
      <c r="J24" s="149"/>
      <c r="K24" s="149"/>
      <c r="L24" s="149"/>
      <c r="M24" s="149"/>
    </row>
    <row r="25" spans="4:13" ht="14.25">
      <c r="D25" s="7" t="s">
        <v>2</v>
      </c>
      <c r="E25" s="26" t="s">
        <v>50</v>
      </c>
      <c r="F25" s="5">
        <v>1000</v>
      </c>
      <c r="G25" s="1" t="s">
        <v>3</v>
      </c>
      <c r="H25" s="1"/>
      <c r="I25" s="149"/>
      <c r="J25" s="149"/>
      <c r="K25" s="149"/>
      <c r="L25" s="149"/>
      <c r="M25" s="149"/>
    </row>
    <row r="26" spans="5:13" ht="14.25">
      <c r="E26" s="1" t="s">
        <v>12</v>
      </c>
      <c r="F26" s="5">
        <v>5000</v>
      </c>
      <c r="G26" s="1" t="s">
        <v>3</v>
      </c>
      <c r="H26" s="1"/>
      <c r="I26" s="149"/>
      <c r="J26" s="149"/>
      <c r="K26" s="149"/>
      <c r="L26" s="149"/>
      <c r="M26" s="1"/>
    </row>
    <row r="27" spans="5:13" ht="14.25">
      <c r="E27" s="1" t="s">
        <v>47</v>
      </c>
      <c r="F27" s="5">
        <v>1000</v>
      </c>
      <c r="G27" s="1" t="s">
        <v>3</v>
      </c>
      <c r="H27" s="1"/>
      <c r="I27" s="149"/>
      <c r="J27" s="149"/>
      <c r="K27" s="149"/>
      <c r="L27" s="149"/>
      <c r="M27" s="149"/>
    </row>
    <row r="28" spans="5:9" ht="14.25">
      <c r="E28" s="156" t="s">
        <v>104</v>
      </c>
      <c r="F28" s="119"/>
      <c r="G28" s="119"/>
      <c r="H28" s="82"/>
      <c r="I28" s="44"/>
    </row>
    <row r="29" spans="3:9" ht="14.25">
      <c r="C29" s="44"/>
      <c r="E29" s="119"/>
      <c r="F29" s="119"/>
      <c r="G29" s="119"/>
      <c r="H29" s="82"/>
      <c r="I29" s="44"/>
    </row>
    <row r="30" spans="3:9" ht="14.25">
      <c r="C30" s="44"/>
      <c r="E30" s="119"/>
      <c r="F30" s="119"/>
      <c r="G30" s="119"/>
      <c r="H30" s="82"/>
      <c r="I30" s="44"/>
    </row>
    <row r="31" spans="5:9" ht="14.25">
      <c r="E31" s="119"/>
      <c r="F31" s="119"/>
      <c r="G31" s="119"/>
      <c r="H31" s="82"/>
      <c r="I31" s="44"/>
    </row>
  </sheetData>
  <sheetProtection password="CCA0" sheet="1"/>
  <mergeCells count="31">
    <mergeCell ref="E28:G31"/>
    <mergeCell ref="B11:D11"/>
    <mergeCell ref="B12:D12"/>
    <mergeCell ref="B13:D13"/>
    <mergeCell ref="B8:D8"/>
    <mergeCell ref="I26:L26"/>
    <mergeCell ref="I2:M2"/>
    <mergeCell ref="D17:E17"/>
    <mergeCell ref="I9:M9"/>
    <mergeCell ref="C16:E16"/>
    <mergeCell ref="B10:D10"/>
    <mergeCell ref="D4:G4"/>
    <mergeCell ref="I3:M6"/>
    <mergeCell ref="I7:M7"/>
    <mergeCell ref="I8:M8"/>
    <mergeCell ref="I27:M27"/>
    <mergeCell ref="I14:M15"/>
    <mergeCell ref="I11:M11"/>
    <mergeCell ref="I12:M12"/>
    <mergeCell ref="I13:M13"/>
    <mergeCell ref="D2:G2"/>
    <mergeCell ref="D15:E15"/>
    <mergeCell ref="E18:G20"/>
    <mergeCell ref="B9:D9"/>
    <mergeCell ref="E3:F3"/>
    <mergeCell ref="C22:G22"/>
    <mergeCell ref="I22:M22"/>
    <mergeCell ref="I23:M23"/>
    <mergeCell ref="I24:M24"/>
    <mergeCell ref="I25:M25"/>
    <mergeCell ref="I10:M10"/>
  </mergeCells>
  <printOptions/>
  <pageMargins left="0.7086614173228347" right="0.7086614173228347" top="0.7480314960629921" bottom="0.7480314960629921" header="0.31496062992125984" footer="0.31496062992125984"/>
  <pageSetup fitToHeight="1" fitToWidth="1" horizontalDpi="600" verticalDpi="600" orientation="landscape" scale="93" r:id="rId2"/>
  <headerFooter>
    <oddFooter>&amp;L
Version Date: February 11, 2021&amp;CPage &amp;P of &amp;N&amp;R&amp;G</oddFooter>
  </headerFooter>
  <legacyDrawingHF r:id="rId1"/>
</worksheet>
</file>

<file path=xl/worksheets/sheet8.xml><?xml version="1.0" encoding="utf-8"?>
<worksheet xmlns="http://schemas.openxmlformats.org/spreadsheetml/2006/main" xmlns:r="http://schemas.openxmlformats.org/officeDocument/2006/relationships">
  <sheetPr codeName="Sheet2">
    <tabColor rgb="FFFFFFCC"/>
    <pageSetUpPr fitToPage="1"/>
  </sheetPr>
  <dimension ref="B2:M25"/>
  <sheetViews>
    <sheetView showGridLines="0" showRowColHeaders="0" zoomScalePageLayoutView="0" workbookViewId="0" topLeftCell="A1">
      <selection activeCell="D8" sqref="D8"/>
    </sheetView>
  </sheetViews>
  <sheetFormatPr defaultColWidth="9.140625" defaultRowHeight="15"/>
  <cols>
    <col min="1" max="1" width="5.7109375" style="0" customWidth="1"/>
    <col min="4" max="5" width="12.7109375" style="0" customWidth="1"/>
    <col min="6" max="6" width="9.140625" style="0" customWidth="1"/>
    <col min="7" max="7" width="2.7109375" style="0" customWidth="1"/>
    <col min="9" max="9" width="14.7109375" style="0" customWidth="1"/>
    <col min="10" max="12" width="12.7109375" style="0" customWidth="1"/>
  </cols>
  <sheetData>
    <row r="2" spans="3:13" ht="18">
      <c r="C2" t="s">
        <v>15</v>
      </c>
      <c r="H2" s="149" t="s">
        <v>53</v>
      </c>
      <c r="I2" s="117"/>
      <c r="J2" s="117"/>
      <c r="K2" s="117"/>
      <c r="L2" s="117"/>
      <c r="M2" s="117"/>
    </row>
    <row r="3" spans="3:13" ht="14.25">
      <c r="C3" s="28"/>
      <c r="D3" s="150" t="s">
        <v>89</v>
      </c>
      <c r="E3" s="150"/>
      <c r="F3" s="29"/>
      <c r="G3" s="29"/>
      <c r="H3" s="149" t="s">
        <v>30</v>
      </c>
      <c r="I3" s="117"/>
      <c r="J3" s="117"/>
      <c r="K3" s="117"/>
      <c r="L3" s="117"/>
      <c r="M3" s="117"/>
    </row>
    <row r="4" spans="3:13" ht="14.25">
      <c r="C4" s="150" t="s">
        <v>149</v>
      </c>
      <c r="D4" s="150"/>
      <c r="E4" s="150"/>
      <c r="F4" s="150"/>
      <c r="G4" s="84"/>
      <c r="H4" s="149" t="s">
        <v>157</v>
      </c>
      <c r="I4" s="117"/>
      <c r="J4" s="117"/>
      <c r="K4" s="117"/>
      <c r="L4" s="117"/>
      <c r="M4" s="117"/>
    </row>
    <row r="5" spans="4:13" ht="14.25">
      <c r="D5" s="1" t="s">
        <v>1</v>
      </c>
      <c r="E5" s="1" t="s">
        <v>4</v>
      </c>
      <c r="H5" s="149" t="s">
        <v>56</v>
      </c>
      <c r="I5" s="117"/>
      <c r="J5" s="117"/>
      <c r="K5" s="117"/>
      <c r="L5" s="117"/>
      <c r="M5" s="117"/>
    </row>
    <row r="6" spans="4:13" ht="14.25">
      <c r="D6" s="1" t="s">
        <v>7</v>
      </c>
      <c r="E6" s="1" t="s">
        <v>5</v>
      </c>
      <c r="H6" s="149" t="s">
        <v>158</v>
      </c>
      <c r="I6" s="117"/>
      <c r="J6" s="117"/>
      <c r="K6" s="117"/>
      <c r="L6" s="117"/>
      <c r="M6" s="117"/>
    </row>
    <row r="7" spans="4:13" ht="14.25">
      <c r="D7" s="4" t="s">
        <v>0</v>
      </c>
      <c r="E7" s="1" t="s">
        <v>6</v>
      </c>
      <c r="H7" s="149" t="s">
        <v>46</v>
      </c>
      <c r="I7" s="117"/>
      <c r="J7" s="117"/>
      <c r="K7" s="117"/>
      <c r="L7" s="117"/>
      <c r="M7" s="1"/>
    </row>
    <row r="8" spans="2:13" ht="14.25">
      <c r="B8" s="151" t="s">
        <v>125</v>
      </c>
      <c r="C8" s="152"/>
      <c r="D8" s="14">
        <v>0</v>
      </c>
      <c r="E8" s="15">
        <f>D8</f>
        <v>0</v>
      </c>
      <c r="F8" s="1" t="s">
        <v>0</v>
      </c>
      <c r="G8" s="1"/>
      <c r="H8" s="149" t="s">
        <v>31</v>
      </c>
      <c r="I8" s="117"/>
      <c r="J8" s="117"/>
      <c r="K8" s="117"/>
      <c r="L8" s="117"/>
      <c r="M8" s="1"/>
    </row>
    <row r="9" spans="5:13" ht="14.25">
      <c r="E9" s="1"/>
      <c r="F9" s="1"/>
      <c r="G9" s="1"/>
      <c r="H9" s="149" t="s">
        <v>32</v>
      </c>
      <c r="I9" s="117"/>
      <c r="J9" s="117"/>
      <c r="K9" s="117"/>
      <c r="L9" s="117"/>
      <c r="M9" s="1"/>
    </row>
    <row r="10" spans="2:13" ht="14.25">
      <c r="B10" s="49"/>
      <c r="C10" s="154" t="s">
        <v>142</v>
      </c>
      <c r="D10" s="123"/>
      <c r="E10" s="15">
        <f>SUM(E8:E8)</f>
        <v>0</v>
      </c>
      <c r="F10" s="1" t="s">
        <v>0</v>
      </c>
      <c r="G10" s="1"/>
      <c r="H10" s="149" t="s">
        <v>33</v>
      </c>
      <c r="I10" s="117"/>
      <c r="J10" s="117"/>
      <c r="K10" s="117"/>
      <c r="L10" s="117"/>
      <c r="M10" s="1"/>
    </row>
    <row r="11" spans="2:13" ht="14.25">
      <c r="B11" s="154" t="s">
        <v>143</v>
      </c>
      <c r="C11" s="155"/>
      <c r="D11" s="123"/>
      <c r="E11" s="6">
        <v>0.5</v>
      </c>
      <c r="F11" s="1"/>
      <c r="G11" s="1"/>
      <c r="H11" s="149" t="s">
        <v>159</v>
      </c>
      <c r="I11" s="117"/>
      <c r="J11" s="117"/>
      <c r="K11" s="117"/>
      <c r="L11" s="117"/>
      <c r="M11" s="1"/>
    </row>
    <row r="12" spans="2:13" ht="14.25">
      <c r="B12" s="49"/>
      <c r="C12" s="154" t="s">
        <v>144</v>
      </c>
      <c r="D12" s="123"/>
      <c r="E12" s="15">
        <f>E10*E11</f>
        <v>0</v>
      </c>
      <c r="F12" s="1" t="s">
        <v>0</v>
      </c>
      <c r="G12" s="1"/>
      <c r="H12" s="149" t="s">
        <v>57</v>
      </c>
      <c r="I12" s="117"/>
      <c r="J12" s="117"/>
      <c r="K12" s="117"/>
      <c r="L12" s="117"/>
      <c r="M12" s="1"/>
    </row>
    <row r="13" spans="4:13" ht="14.25">
      <c r="D13" s="185" t="s">
        <v>88</v>
      </c>
      <c r="E13" s="186"/>
      <c r="F13" s="186"/>
      <c r="G13" s="87"/>
      <c r="H13" s="149" t="s">
        <v>34</v>
      </c>
      <c r="I13" s="117"/>
      <c r="J13" s="117"/>
      <c r="K13" s="117"/>
      <c r="L13" s="117"/>
      <c r="M13" s="1"/>
    </row>
    <row r="14" spans="2:13" ht="14.25">
      <c r="B14" s="43"/>
      <c r="C14" s="77"/>
      <c r="D14" s="186"/>
      <c r="E14" s="186"/>
      <c r="F14" s="186"/>
      <c r="G14" s="87"/>
      <c r="H14" s="149" t="s">
        <v>35</v>
      </c>
      <c r="I14" s="117"/>
      <c r="J14" s="117"/>
      <c r="K14" s="117"/>
      <c r="L14" s="117"/>
      <c r="M14" s="1"/>
    </row>
    <row r="15" spans="2:13" ht="14.25">
      <c r="B15" s="43"/>
      <c r="C15" s="77"/>
      <c r="D15" s="186"/>
      <c r="E15" s="186"/>
      <c r="F15" s="186"/>
      <c r="G15" s="87"/>
      <c r="H15" s="149" t="s">
        <v>60</v>
      </c>
      <c r="I15" s="117"/>
      <c r="J15" s="117"/>
      <c r="K15" s="117"/>
      <c r="L15" s="117"/>
      <c r="M15" s="1"/>
    </row>
    <row r="16" spans="2:13" ht="14.25">
      <c r="B16" s="43"/>
      <c r="C16" s="43"/>
      <c r="D16" s="43"/>
      <c r="E16" s="43"/>
      <c r="F16" s="43"/>
      <c r="G16" s="85"/>
      <c r="M16" s="1"/>
    </row>
    <row r="17" spans="3:13" ht="14.25">
      <c r="C17" s="187" t="s">
        <v>105</v>
      </c>
      <c r="D17" s="187"/>
      <c r="E17" s="187"/>
      <c r="F17" s="187"/>
      <c r="G17" s="88"/>
      <c r="M17" s="1"/>
    </row>
    <row r="18" spans="4:7" ht="14.25">
      <c r="D18" s="1" t="s">
        <v>8</v>
      </c>
      <c r="E18" s="5">
        <v>300</v>
      </c>
      <c r="F18" s="1" t="s">
        <v>3</v>
      </c>
      <c r="G18" s="1"/>
    </row>
    <row r="19" spans="4:7" ht="14.25">
      <c r="D19" s="1" t="s">
        <v>9</v>
      </c>
      <c r="E19" s="5">
        <v>5000</v>
      </c>
      <c r="F19" s="3" t="s">
        <v>3</v>
      </c>
      <c r="G19" s="3"/>
    </row>
    <row r="20" spans="4:7" ht="14.25">
      <c r="D20" s="35" t="s">
        <v>10</v>
      </c>
      <c r="E20" s="1">
        <v>250</v>
      </c>
      <c r="F20" s="3" t="s">
        <v>3</v>
      </c>
      <c r="G20" s="3"/>
    </row>
    <row r="21" spans="4:7" ht="14.25">
      <c r="D21" s="1" t="s">
        <v>11</v>
      </c>
      <c r="E21" s="5">
        <v>2000</v>
      </c>
      <c r="F21" s="3" t="s">
        <v>3</v>
      </c>
      <c r="G21" s="3"/>
    </row>
    <row r="22" spans="4:7" ht="14.25" customHeight="1">
      <c r="D22" s="185" t="s">
        <v>104</v>
      </c>
      <c r="E22" s="186"/>
      <c r="F22" s="186"/>
      <c r="G22" s="87"/>
    </row>
    <row r="23" spans="2:7" ht="14.25">
      <c r="B23" s="43"/>
      <c r="C23" s="77"/>
      <c r="D23" s="186"/>
      <c r="E23" s="186"/>
      <c r="F23" s="186"/>
      <c r="G23" s="87"/>
    </row>
    <row r="24" spans="2:7" ht="14.25">
      <c r="B24" s="43"/>
      <c r="C24" s="77"/>
      <c r="D24" s="186"/>
      <c r="E24" s="186"/>
      <c r="F24" s="186"/>
      <c r="G24" s="87"/>
    </row>
    <row r="25" spans="3:7" ht="14.25">
      <c r="C25" s="77"/>
      <c r="D25" s="186"/>
      <c r="E25" s="186"/>
      <c r="F25" s="186"/>
      <c r="G25" s="87"/>
    </row>
  </sheetData>
  <sheetProtection password="CCA0" sheet="1"/>
  <mergeCells count="23">
    <mergeCell ref="D22:F25"/>
    <mergeCell ref="D13:F15"/>
    <mergeCell ref="H15:L15"/>
    <mergeCell ref="B11:D11"/>
    <mergeCell ref="C10:D10"/>
    <mergeCell ref="C12:D12"/>
    <mergeCell ref="H13:L13"/>
    <mergeCell ref="H14:L14"/>
    <mergeCell ref="C17:F17"/>
    <mergeCell ref="B8:C8"/>
    <mergeCell ref="H10:L10"/>
    <mergeCell ref="D3:E3"/>
    <mergeCell ref="C4:F4"/>
    <mergeCell ref="H11:L11"/>
    <mergeCell ref="H12:L12"/>
    <mergeCell ref="H8:L8"/>
    <mergeCell ref="H9:L9"/>
    <mergeCell ref="H2:M2"/>
    <mergeCell ref="H3:M3"/>
    <mergeCell ref="H4:M4"/>
    <mergeCell ref="H5:M5"/>
    <mergeCell ref="H6:M6"/>
    <mergeCell ref="H7:L7"/>
  </mergeCells>
  <printOptions/>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&amp;L
Version Date: February 11, 2021&amp;CPage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codeName="Sheet6">
    <tabColor theme="2" tint="-0.24997000396251678"/>
    <pageSetUpPr fitToPage="1"/>
  </sheetPr>
  <dimension ref="A1:O43"/>
  <sheetViews>
    <sheetView showGridLines="0" showRowColHeaders="0" zoomScalePageLayoutView="0" workbookViewId="0" topLeftCell="A1">
      <selection activeCell="D8" sqref="D8"/>
    </sheetView>
  </sheetViews>
  <sheetFormatPr defaultColWidth="9.140625" defaultRowHeight="15"/>
  <cols>
    <col min="1" max="1" width="9.140625" style="16" customWidth="1"/>
    <col min="2" max="4" width="13.57421875" style="16" customWidth="1"/>
    <col min="5" max="5" width="11.57421875" style="16" customWidth="1"/>
    <col min="6" max="6" width="9.140625" style="16" customWidth="1"/>
    <col min="7" max="7" width="2.7109375" style="16" customWidth="1"/>
    <col min="8" max="16384" width="9.140625" style="16" customWidth="1"/>
  </cols>
  <sheetData>
    <row r="1" spans="1:15" ht="14.25">
      <c r="A1" s="92"/>
      <c r="B1" s="92"/>
      <c r="C1" s="92"/>
      <c r="D1" s="92"/>
      <c r="E1" s="92"/>
      <c r="F1" s="92"/>
      <c r="G1" s="92"/>
      <c r="H1" s="92"/>
      <c r="I1" s="92"/>
      <c r="J1" s="92"/>
      <c r="K1" s="92"/>
      <c r="L1" s="92"/>
      <c r="M1" s="92"/>
      <c r="N1" s="92"/>
      <c r="O1" s="92"/>
    </row>
    <row r="2" spans="1:15" ht="18">
      <c r="A2" s="92"/>
      <c r="B2" s="189" t="s">
        <v>108</v>
      </c>
      <c r="C2" s="189"/>
      <c r="D2" s="189"/>
      <c r="E2" s="189"/>
      <c r="F2" s="189"/>
      <c r="G2" s="189"/>
      <c r="H2" s="189"/>
      <c r="I2" s="18"/>
      <c r="J2" s="18"/>
      <c r="K2" s="18"/>
      <c r="L2" s="92"/>
      <c r="M2" s="92"/>
      <c r="N2" s="92"/>
      <c r="O2" s="92"/>
    </row>
    <row r="3" spans="1:15" ht="14.25">
      <c r="A3" s="92"/>
      <c r="B3" s="92"/>
      <c r="C3" s="190" t="s">
        <v>89</v>
      </c>
      <c r="D3" s="190"/>
      <c r="E3" s="190"/>
      <c r="F3" s="190"/>
      <c r="G3" s="104"/>
      <c r="H3" s="188" t="s">
        <v>66</v>
      </c>
      <c r="I3" s="188"/>
      <c r="J3" s="188"/>
      <c r="K3" s="188"/>
      <c r="L3" s="188"/>
      <c r="M3" s="188"/>
      <c r="N3" s="188"/>
      <c r="O3" s="92"/>
    </row>
    <row r="4" spans="1:15" ht="14.25">
      <c r="A4" s="92"/>
      <c r="B4" s="92"/>
      <c r="C4" s="166" t="s">
        <v>149</v>
      </c>
      <c r="D4" s="160"/>
      <c r="E4" s="160"/>
      <c r="F4" s="104"/>
      <c r="G4" s="104"/>
      <c r="H4" s="101" t="s">
        <v>65</v>
      </c>
      <c r="I4" s="100"/>
      <c r="J4" s="100"/>
      <c r="K4" s="100"/>
      <c r="L4" s="100"/>
      <c r="M4" s="100"/>
      <c r="N4" s="100"/>
      <c r="O4" s="92"/>
    </row>
    <row r="5" spans="1:15" ht="14.25">
      <c r="A5" s="92"/>
      <c r="B5" s="92"/>
      <c r="C5" s="92"/>
      <c r="D5" s="18" t="s">
        <v>1</v>
      </c>
      <c r="E5" s="18" t="s">
        <v>4</v>
      </c>
      <c r="F5" s="104"/>
      <c r="G5" s="104"/>
      <c r="H5" s="188" t="s">
        <v>68</v>
      </c>
      <c r="I5" s="163"/>
      <c r="J5" s="163"/>
      <c r="K5" s="163"/>
      <c r="L5" s="163"/>
      <c r="M5" s="163"/>
      <c r="N5" s="163"/>
      <c r="O5" s="92"/>
    </row>
    <row r="6" spans="1:15" ht="14.25">
      <c r="A6" s="92"/>
      <c r="B6" s="92"/>
      <c r="C6" s="92"/>
      <c r="D6" s="18" t="s">
        <v>7</v>
      </c>
      <c r="E6" s="18" t="s">
        <v>5</v>
      </c>
      <c r="F6" s="92"/>
      <c r="G6" s="92"/>
      <c r="H6" s="92"/>
      <c r="I6" s="92"/>
      <c r="J6" s="92"/>
      <c r="K6" s="92"/>
      <c r="L6" s="92"/>
      <c r="M6" s="92"/>
      <c r="N6" s="92"/>
      <c r="O6" s="92"/>
    </row>
    <row r="7" spans="1:15" ht="14.25">
      <c r="A7" s="92"/>
      <c r="B7" s="92"/>
      <c r="C7" s="92"/>
      <c r="D7" s="94" t="s">
        <v>0</v>
      </c>
      <c r="E7" s="18" t="s">
        <v>6</v>
      </c>
      <c r="F7" s="92"/>
      <c r="G7" s="92"/>
      <c r="H7" s="101" t="s">
        <v>43</v>
      </c>
      <c r="I7" s="101"/>
      <c r="J7" s="101"/>
      <c r="K7" s="101"/>
      <c r="L7" s="101"/>
      <c r="M7" s="101"/>
      <c r="N7" s="101"/>
      <c r="O7" s="92"/>
    </row>
    <row r="8" spans="1:15" ht="14.25">
      <c r="A8" s="92"/>
      <c r="B8" s="188" t="s">
        <v>77</v>
      </c>
      <c r="C8" s="163"/>
      <c r="D8" s="95">
        <v>0</v>
      </c>
      <c r="E8" s="96">
        <f aca="true" t="shared" si="0" ref="E8:E13">D8</f>
        <v>0</v>
      </c>
      <c r="F8" s="18" t="s">
        <v>0</v>
      </c>
      <c r="G8" s="18"/>
      <c r="H8" s="161" t="s">
        <v>36</v>
      </c>
      <c r="I8" s="161"/>
      <c r="J8" s="161"/>
      <c r="K8" s="161"/>
      <c r="L8" s="161"/>
      <c r="M8" s="161"/>
      <c r="N8" s="161"/>
      <c r="O8" s="92"/>
    </row>
    <row r="9" spans="1:15" ht="14.25">
      <c r="A9" s="92"/>
      <c r="B9" s="188" t="s">
        <v>78</v>
      </c>
      <c r="C9" s="163"/>
      <c r="D9" s="95">
        <v>0</v>
      </c>
      <c r="E9" s="96">
        <f t="shared" si="0"/>
        <v>0</v>
      </c>
      <c r="F9" s="18" t="s">
        <v>0</v>
      </c>
      <c r="G9" s="18"/>
      <c r="H9" s="173" t="s">
        <v>109</v>
      </c>
      <c r="I9" s="168"/>
      <c r="J9" s="168"/>
      <c r="K9" s="168"/>
      <c r="L9" s="168"/>
      <c r="M9" s="168"/>
      <c r="N9" s="168"/>
      <c r="O9" s="92"/>
    </row>
    <row r="10" spans="1:15" ht="14.25" customHeight="1">
      <c r="A10" s="92"/>
      <c r="B10" s="188" t="s">
        <v>79</v>
      </c>
      <c r="C10" s="163"/>
      <c r="D10" s="95">
        <v>0</v>
      </c>
      <c r="E10" s="96">
        <f t="shared" si="0"/>
        <v>0</v>
      </c>
      <c r="F10" s="18" t="s">
        <v>0</v>
      </c>
      <c r="G10" s="18"/>
      <c r="H10" s="168"/>
      <c r="I10" s="168"/>
      <c r="J10" s="168"/>
      <c r="K10" s="168"/>
      <c r="L10" s="168"/>
      <c r="M10" s="168"/>
      <c r="N10" s="168"/>
      <c r="O10" s="92"/>
    </row>
    <row r="11" spans="1:15" ht="14.25">
      <c r="A11" s="92"/>
      <c r="B11" s="188" t="s">
        <v>80</v>
      </c>
      <c r="C11" s="163"/>
      <c r="D11" s="95">
        <v>0</v>
      </c>
      <c r="E11" s="96">
        <f t="shared" si="0"/>
        <v>0</v>
      </c>
      <c r="F11" s="18" t="s">
        <v>0</v>
      </c>
      <c r="G11" s="18"/>
      <c r="H11" s="168"/>
      <c r="I11" s="168"/>
      <c r="J11" s="168"/>
      <c r="K11" s="168"/>
      <c r="L11" s="168"/>
      <c r="M11" s="168"/>
      <c r="N11" s="168"/>
      <c r="O11" s="92"/>
    </row>
    <row r="12" spans="1:15" ht="14.25">
      <c r="A12" s="92"/>
      <c r="B12" s="188" t="s">
        <v>81</v>
      </c>
      <c r="C12" s="188"/>
      <c r="D12" s="95">
        <v>0</v>
      </c>
      <c r="E12" s="96">
        <f t="shared" si="0"/>
        <v>0</v>
      </c>
      <c r="F12" s="18" t="s">
        <v>0</v>
      </c>
      <c r="G12" s="18"/>
      <c r="H12" s="173" t="s">
        <v>110</v>
      </c>
      <c r="I12" s="168"/>
      <c r="J12" s="168"/>
      <c r="K12" s="168"/>
      <c r="L12" s="168"/>
      <c r="M12" s="168"/>
      <c r="N12" s="168"/>
      <c r="O12" s="92"/>
    </row>
    <row r="13" spans="1:15" ht="14.25" customHeight="1">
      <c r="A13" s="92"/>
      <c r="B13" s="188" t="s">
        <v>82</v>
      </c>
      <c r="C13" s="188"/>
      <c r="D13" s="95">
        <v>0</v>
      </c>
      <c r="E13" s="96">
        <f t="shared" si="0"/>
        <v>0</v>
      </c>
      <c r="F13" s="18" t="s">
        <v>0</v>
      </c>
      <c r="G13" s="18"/>
      <c r="H13" s="168"/>
      <c r="I13" s="168"/>
      <c r="J13" s="168"/>
      <c r="K13" s="168"/>
      <c r="L13" s="168"/>
      <c r="M13" s="168"/>
      <c r="N13" s="168"/>
      <c r="O13" s="92"/>
    </row>
    <row r="14" spans="1:15" ht="14.25">
      <c r="A14" s="92"/>
      <c r="B14" s="92"/>
      <c r="C14" s="92"/>
      <c r="D14" s="92"/>
      <c r="E14" s="92"/>
      <c r="F14" s="92"/>
      <c r="G14" s="92"/>
      <c r="H14" s="91" t="s">
        <v>62</v>
      </c>
      <c r="I14" s="91"/>
      <c r="J14" s="91"/>
      <c r="K14" s="91"/>
      <c r="L14" s="91"/>
      <c r="M14" s="91"/>
      <c r="N14" s="91"/>
      <c r="O14" s="92"/>
    </row>
    <row r="15" spans="1:15" ht="14.25">
      <c r="A15" s="92"/>
      <c r="B15" s="97"/>
      <c r="C15" s="159" t="s">
        <v>142</v>
      </c>
      <c r="D15" s="160"/>
      <c r="E15" s="96">
        <f>SUM(E8:E13)</f>
        <v>0</v>
      </c>
      <c r="F15" s="18" t="s">
        <v>0</v>
      </c>
      <c r="G15" s="18"/>
      <c r="H15" s="91" t="s">
        <v>64</v>
      </c>
      <c r="I15" s="91"/>
      <c r="J15" s="91"/>
      <c r="K15" s="91"/>
      <c r="L15" s="91"/>
      <c r="M15" s="91"/>
      <c r="N15" s="91"/>
      <c r="O15" s="92"/>
    </row>
    <row r="16" spans="1:15" ht="14.25">
      <c r="A16" s="92"/>
      <c r="B16" s="159" t="s">
        <v>143</v>
      </c>
      <c r="C16" s="160"/>
      <c r="D16" s="160"/>
      <c r="E16" s="98">
        <v>0.55</v>
      </c>
      <c r="F16" s="18"/>
      <c r="G16" s="18"/>
      <c r="H16" s="91" t="s">
        <v>61</v>
      </c>
      <c r="I16" s="91"/>
      <c r="J16" s="91"/>
      <c r="K16" s="91"/>
      <c r="L16" s="91"/>
      <c r="M16" s="91"/>
      <c r="N16" s="91"/>
      <c r="O16" s="92"/>
    </row>
    <row r="17" spans="1:15" ht="14.25">
      <c r="A17" s="92"/>
      <c r="B17" s="97"/>
      <c r="C17" s="159" t="s">
        <v>144</v>
      </c>
      <c r="D17" s="159"/>
      <c r="E17" s="96">
        <f>E15*E16</f>
        <v>0</v>
      </c>
      <c r="F17" s="18" t="s">
        <v>0</v>
      </c>
      <c r="G17" s="18"/>
      <c r="H17" s="161" t="s">
        <v>63</v>
      </c>
      <c r="I17" s="161"/>
      <c r="J17" s="161"/>
      <c r="K17" s="161"/>
      <c r="L17" s="161"/>
      <c r="M17" s="161"/>
      <c r="N17" s="161"/>
      <c r="O17" s="92"/>
    </row>
    <row r="18" spans="1:15" ht="14.25">
      <c r="A18" s="92"/>
      <c r="B18" s="92"/>
      <c r="C18" s="92"/>
      <c r="D18" s="167" t="s">
        <v>88</v>
      </c>
      <c r="E18" s="168"/>
      <c r="F18" s="168"/>
      <c r="G18" s="99"/>
      <c r="H18" s="92"/>
      <c r="I18" s="92"/>
      <c r="J18" s="92"/>
      <c r="K18" s="92"/>
      <c r="L18" s="92"/>
      <c r="M18" s="92"/>
      <c r="N18" s="92"/>
      <c r="O18" s="92"/>
    </row>
    <row r="19" spans="1:15" ht="14.25">
      <c r="A19" s="92"/>
      <c r="B19" s="92"/>
      <c r="C19" s="105"/>
      <c r="D19" s="168"/>
      <c r="E19" s="168"/>
      <c r="F19" s="168"/>
      <c r="G19" s="99"/>
      <c r="H19" s="173" t="s">
        <v>111</v>
      </c>
      <c r="I19" s="168"/>
      <c r="J19" s="168"/>
      <c r="K19" s="168"/>
      <c r="L19" s="168"/>
      <c r="M19" s="168"/>
      <c r="N19" s="168"/>
      <c r="O19" s="92"/>
    </row>
    <row r="20" spans="1:15" ht="14.25" customHeight="1">
      <c r="A20" s="106"/>
      <c r="B20" s="92"/>
      <c r="C20" s="105"/>
      <c r="D20" s="168"/>
      <c r="E20" s="168"/>
      <c r="F20" s="168"/>
      <c r="G20" s="99"/>
      <c r="H20" s="168"/>
      <c r="I20" s="168"/>
      <c r="J20" s="168"/>
      <c r="K20" s="168"/>
      <c r="L20" s="168"/>
      <c r="M20" s="168"/>
      <c r="N20" s="168"/>
      <c r="O20" s="92"/>
    </row>
    <row r="21" spans="1:15" ht="14.25">
      <c r="A21" s="92"/>
      <c r="B21" s="107"/>
      <c r="C21" s="107"/>
      <c r="D21" s="107"/>
      <c r="E21" s="107"/>
      <c r="F21" s="107"/>
      <c r="G21" s="107"/>
      <c r="H21" s="92"/>
      <c r="I21" s="92"/>
      <c r="J21" s="92"/>
      <c r="K21" s="92"/>
      <c r="L21" s="92"/>
      <c r="M21" s="92"/>
      <c r="N21" s="92"/>
      <c r="O21" s="92"/>
    </row>
    <row r="22" spans="1:15" ht="14.25">
      <c r="A22" s="92"/>
      <c r="B22" s="107"/>
      <c r="C22" s="169" t="s">
        <v>145</v>
      </c>
      <c r="D22" s="165"/>
      <c r="E22" s="165"/>
      <c r="F22" s="165"/>
      <c r="G22" s="108"/>
      <c r="H22" s="99"/>
      <c r="I22" s="99"/>
      <c r="J22" s="99"/>
      <c r="K22" s="99"/>
      <c r="L22" s="99"/>
      <c r="M22" s="99"/>
      <c r="N22" s="99"/>
      <c r="O22" s="92"/>
    </row>
    <row r="23" spans="1:15" ht="14.25">
      <c r="A23" s="106"/>
      <c r="B23" s="107"/>
      <c r="C23" s="92"/>
      <c r="D23" s="101" t="s">
        <v>69</v>
      </c>
      <c r="E23" s="102">
        <v>150</v>
      </c>
      <c r="F23" s="18" t="s">
        <v>0</v>
      </c>
      <c r="G23" s="18"/>
      <c r="H23" s="92"/>
      <c r="I23" s="92"/>
      <c r="J23" s="92"/>
      <c r="K23" s="92"/>
      <c r="L23" s="92"/>
      <c r="M23" s="92"/>
      <c r="N23" s="92"/>
      <c r="O23" s="92"/>
    </row>
    <row r="24" spans="1:15" ht="14.25">
      <c r="A24" s="91" t="s">
        <v>141</v>
      </c>
      <c r="B24" s="91"/>
      <c r="C24" s="92"/>
      <c r="D24" s="101" t="s">
        <v>10</v>
      </c>
      <c r="E24" s="102">
        <v>300</v>
      </c>
      <c r="F24" s="18" t="s">
        <v>0</v>
      </c>
      <c r="G24" s="18"/>
      <c r="H24" s="92"/>
      <c r="I24" s="92"/>
      <c r="J24" s="92"/>
      <c r="K24" s="92"/>
      <c r="L24" s="92"/>
      <c r="M24" s="92"/>
      <c r="N24" s="92"/>
      <c r="O24" s="92"/>
    </row>
    <row r="25" spans="1:15" ht="14.25">
      <c r="A25" s="92"/>
      <c r="B25" s="92"/>
      <c r="C25" s="92"/>
      <c r="D25" s="101" t="s">
        <v>70</v>
      </c>
      <c r="E25" s="102">
        <v>1000</v>
      </c>
      <c r="F25" s="18" t="s">
        <v>0</v>
      </c>
      <c r="G25" s="18"/>
      <c r="H25" s="92"/>
      <c r="I25" s="92"/>
      <c r="J25" s="92"/>
      <c r="K25" s="92"/>
      <c r="L25" s="92"/>
      <c r="M25" s="92"/>
      <c r="N25" s="92"/>
      <c r="O25" s="92"/>
    </row>
    <row r="26" spans="1:15" ht="14.25">
      <c r="A26" s="92"/>
      <c r="B26" s="92"/>
      <c r="C26" s="92"/>
      <c r="D26" s="101" t="s">
        <v>71</v>
      </c>
      <c r="E26" s="102">
        <v>300</v>
      </c>
      <c r="F26" s="18" t="s">
        <v>0</v>
      </c>
      <c r="G26" s="18"/>
      <c r="H26" s="92"/>
      <c r="I26" s="92"/>
      <c r="J26" s="92"/>
      <c r="K26" s="92"/>
      <c r="L26" s="92"/>
      <c r="M26" s="92"/>
      <c r="N26" s="92"/>
      <c r="O26" s="92"/>
    </row>
    <row r="27" spans="1:15" ht="14.25">
      <c r="A27" s="92"/>
      <c r="B27" s="92"/>
      <c r="C27" s="92"/>
      <c r="D27" s="101" t="s">
        <v>12</v>
      </c>
      <c r="E27" s="102">
        <v>2000</v>
      </c>
      <c r="F27" s="18" t="s">
        <v>0</v>
      </c>
      <c r="G27" s="18"/>
      <c r="H27" s="18"/>
      <c r="I27" s="92"/>
      <c r="J27" s="92"/>
      <c r="K27" s="92"/>
      <c r="L27" s="92"/>
      <c r="M27" s="92"/>
      <c r="N27" s="92"/>
      <c r="O27" s="92"/>
    </row>
    <row r="28" spans="1:15" ht="14.25">
      <c r="A28" s="92"/>
      <c r="B28" s="92"/>
      <c r="C28" s="92"/>
      <c r="D28" s="101" t="s">
        <v>72</v>
      </c>
      <c r="E28" s="102">
        <v>2000</v>
      </c>
      <c r="F28" s="18" t="s">
        <v>0</v>
      </c>
      <c r="G28" s="18"/>
      <c r="H28" s="18"/>
      <c r="I28" s="92"/>
      <c r="J28" s="92"/>
      <c r="K28" s="92"/>
      <c r="L28" s="92"/>
      <c r="M28" s="92"/>
      <c r="N28" s="92"/>
      <c r="O28" s="92"/>
    </row>
    <row r="29" spans="1:15" ht="14.25">
      <c r="A29" s="92"/>
      <c r="B29" s="92"/>
      <c r="C29" s="92"/>
      <c r="D29" s="109" t="s">
        <v>73</v>
      </c>
      <c r="E29" s="102">
        <v>1000</v>
      </c>
      <c r="F29" s="18" t="s">
        <v>0</v>
      </c>
      <c r="G29" s="18"/>
      <c r="H29" s="18"/>
      <c r="I29" s="92"/>
      <c r="J29" s="92"/>
      <c r="K29" s="92"/>
      <c r="L29" s="92"/>
      <c r="M29" s="92"/>
      <c r="N29" s="92"/>
      <c r="O29" s="92"/>
    </row>
    <row r="30" spans="1:15" ht="14.25">
      <c r="A30" s="92"/>
      <c r="B30" s="92"/>
      <c r="C30" s="106"/>
      <c r="D30" s="167" t="s">
        <v>87</v>
      </c>
      <c r="E30" s="168"/>
      <c r="F30" s="168"/>
      <c r="G30" s="99"/>
      <c r="H30" s="18"/>
      <c r="I30" s="92"/>
      <c r="J30" s="92"/>
      <c r="K30" s="92"/>
      <c r="L30" s="92"/>
      <c r="M30" s="92"/>
      <c r="N30" s="92"/>
      <c r="O30" s="92"/>
    </row>
    <row r="31" spans="1:15" ht="14.25">
      <c r="A31" s="92"/>
      <c r="B31" s="92"/>
      <c r="C31" s="99"/>
      <c r="D31" s="168"/>
      <c r="E31" s="168"/>
      <c r="F31" s="168"/>
      <c r="G31" s="99"/>
      <c r="H31" s="18"/>
      <c r="I31" s="92"/>
      <c r="J31" s="92"/>
      <c r="K31" s="92"/>
      <c r="L31" s="92"/>
      <c r="M31" s="92"/>
      <c r="N31" s="92"/>
      <c r="O31" s="92"/>
    </row>
    <row r="32" spans="1:15" ht="14.25" customHeight="1">
      <c r="A32" s="92"/>
      <c r="B32" s="106"/>
      <c r="C32" s="99"/>
      <c r="D32" s="168"/>
      <c r="E32" s="168"/>
      <c r="F32" s="168"/>
      <c r="G32" s="99"/>
      <c r="H32" s="18"/>
      <c r="I32" s="92"/>
      <c r="J32" s="92"/>
      <c r="K32" s="92"/>
      <c r="L32" s="92"/>
      <c r="M32" s="92"/>
      <c r="N32" s="92"/>
      <c r="O32" s="92"/>
    </row>
    <row r="33" spans="1:15" ht="14.25" customHeight="1">
      <c r="A33" s="92"/>
      <c r="B33" s="106"/>
      <c r="C33" s="99"/>
      <c r="D33" s="168"/>
      <c r="E33" s="168"/>
      <c r="F33" s="168"/>
      <c r="G33" s="99"/>
      <c r="H33" s="18"/>
      <c r="I33" s="92"/>
      <c r="J33" s="92"/>
      <c r="K33" s="92"/>
      <c r="L33" s="92"/>
      <c r="M33" s="92"/>
      <c r="N33" s="92"/>
      <c r="O33" s="92"/>
    </row>
    <row r="34" spans="1:15" ht="14.25" customHeight="1">
      <c r="A34" s="92"/>
      <c r="B34" s="106"/>
      <c r="C34" s="99"/>
      <c r="D34" s="99"/>
      <c r="E34" s="99"/>
      <c r="F34" s="99"/>
      <c r="G34" s="99"/>
      <c r="H34" s="18"/>
      <c r="I34" s="92"/>
      <c r="J34" s="92"/>
      <c r="K34" s="92"/>
      <c r="L34" s="92"/>
      <c r="M34" s="92"/>
      <c r="N34" s="92"/>
      <c r="O34" s="92"/>
    </row>
    <row r="35" spans="1:15" ht="14.25">
      <c r="A35" s="92"/>
      <c r="B35" s="191" t="s">
        <v>83</v>
      </c>
      <c r="C35" s="168"/>
      <c r="D35" s="168"/>
      <c r="E35" s="168"/>
      <c r="F35" s="168"/>
      <c r="G35" s="168"/>
      <c r="H35" s="168"/>
      <c r="I35" s="92"/>
      <c r="J35" s="92"/>
      <c r="K35" s="92"/>
      <c r="L35" s="92"/>
      <c r="M35" s="92"/>
      <c r="N35" s="92"/>
      <c r="O35" s="92"/>
    </row>
    <row r="36" spans="1:15" ht="14.25">
      <c r="A36" s="92"/>
      <c r="B36" s="168"/>
      <c r="C36" s="168"/>
      <c r="D36" s="168"/>
      <c r="E36" s="168"/>
      <c r="F36" s="168"/>
      <c r="G36" s="168"/>
      <c r="H36" s="168"/>
      <c r="I36" s="92"/>
      <c r="J36" s="92"/>
      <c r="K36" s="92"/>
      <c r="L36" s="92"/>
      <c r="M36" s="92"/>
      <c r="N36" s="92"/>
      <c r="O36" s="92"/>
    </row>
    <row r="37" spans="1:15" ht="14.25" customHeight="1">
      <c r="A37" s="92"/>
      <c r="B37" s="92"/>
      <c r="C37" s="100"/>
      <c r="D37" s="100"/>
      <c r="E37" s="100"/>
      <c r="F37" s="100"/>
      <c r="G37" s="100"/>
      <c r="H37" s="100"/>
      <c r="I37" s="92"/>
      <c r="J37" s="92"/>
      <c r="K37" s="92"/>
      <c r="L37" s="92"/>
      <c r="M37" s="92"/>
      <c r="N37" s="92"/>
      <c r="O37" s="92"/>
    </row>
    <row r="38" spans="1:15" ht="14.25">
      <c r="A38" s="92"/>
      <c r="B38" s="110"/>
      <c r="C38" s="110"/>
      <c r="D38" s="110"/>
      <c r="E38" s="110"/>
      <c r="F38" s="91"/>
      <c r="G38" s="91"/>
      <c r="H38" s="92"/>
      <c r="I38" s="92"/>
      <c r="J38" s="92"/>
      <c r="K38" s="92"/>
      <c r="L38" s="92"/>
      <c r="M38" s="92"/>
      <c r="N38" s="92"/>
      <c r="O38" s="92"/>
    </row>
    <row r="39" spans="1:15" ht="14.25">
      <c r="A39" s="92"/>
      <c r="B39" s="92"/>
      <c r="C39" s="18"/>
      <c r="D39" s="18"/>
      <c r="E39" s="111"/>
      <c r="F39" s="18"/>
      <c r="G39" s="18"/>
      <c r="H39" s="92"/>
      <c r="I39" s="92"/>
      <c r="J39" s="92"/>
      <c r="K39" s="92"/>
      <c r="L39" s="92"/>
      <c r="M39" s="92"/>
      <c r="N39" s="92"/>
      <c r="O39" s="92"/>
    </row>
    <row r="40" spans="1:15" ht="14.25">
      <c r="A40" s="92"/>
      <c r="B40" s="92"/>
      <c r="C40" s="18"/>
      <c r="D40" s="18"/>
      <c r="E40" s="111"/>
      <c r="F40" s="18"/>
      <c r="G40" s="18"/>
      <c r="H40" s="92"/>
      <c r="I40" s="92"/>
      <c r="J40" s="92"/>
      <c r="K40" s="92"/>
      <c r="L40" s="92"/>
      <c r="M40" s="92"/>
      <c r="N40" s="92"/>
      <c r="O40" s="92"/>
    </row>
    <row r="41" spans="1:15" ht="14.25">
      <c r="A41" s="92"/>
      <c r="B41" s="92"/>
      <c r="C41" s="91" t="s">
        <v>2</v>
      </c>
      <c r="D41" s="91"/>
      <c r="E41" s="111"/>
      <c r="F41" s="18"/>
      <c r="G41" s="18"/>
      <c r="H41" s="92"/>
      <c r="I41" s="92"/>
      <c r="J41" s="92"/>
      <c r="K41" s="92"/>
      <c r="L41" s="92"/>
      <c r="M41" s="92"/>
      <c r="N41" s="92"/>
      <c r="O41" s="92"/>
    </row>
    <row r="42" spans="1:15" ht="14.25">
      <c r="A42" s="92"/>
      <c r="B42" s="92"/>
      <c r="C42" s="92"/>
      <c r="D42" s="18"/>
      <c r="E42" s="111"/>
      <c r="F42" s="18"/>
      <c r="G42" s="18"/>
      <c r="H42" s="92"/>
      <c r="I42" s="92"/>
      <c r="J42" s="92"/>
      <c r="K42" s="92"/>
      <c r="L42" s="92"/>
      <c r="M42" s="92"/>
      <c r="N42" s="92"/>
      <c r="O42" s="92"/>
    </row>
    <row r="43" spans="4:7" ht="14.25">
      <c r="D43" s="17"/>
      <c r="E43" s="19"/>
      <c r="F43" s="17"/>
      <c r="G43" s="17"/>
    </row>
  </sheetData>
  <sheetProtection password="CCA0" sheet="1"/>
  <mergeCells count="23">
    <mergeCell ref="B8:C8"/>
    <mergeCell ref="B9:C9"/>
    <mergeCell ref="B10:C10"/>
    <mergeCell ref="B16:D16"/>
    <mergeCell ref="C15:D15"/>
    <mergeCell ref="B12:C12"/>
    <mergeCell ref="B13:C13"/>
    <mergeCell ref="H17:N17"/>
    <mergeCell ref="H9:N11"/>
    <mergeCell ref="H12:N13"/>
    <mergeCell ref="H19:N20"/>
    <mergeCell ref="D30:F33"/>
    <mergeCell ref="B35:H36"/>
    <mergeCell ref="C4:E4"/>
    <mergeCell ref="B11:C11"/>
    <mergeCell ref="C17:D17"/>
    <mergeCell ref="C22:F22"/>
    <mergeCell ref="B2:H2"/>
    <mergeCell ref="H3:N3"/>
    <mergeCell ref="H5:N5"/>
    <mergeCell ref="H8:N8"/>
    <mergeCell ref="D18:F20"/>
    <mergeCell ref="C3:F3"/>
  </mergeCells>
  <printOptions/>
  <pageMargins left="0.7086614173228347" right="0.7086614173228347" top="0.7480314960629921" bottom="0.7480314960629921" header="0.31496062992125984" footer="0.31496062992125984"/>
  <pageSetup fitToHeight="1" fitToWidth="1" horizontalDpi="600" verticalDpi="600" orientation="landscape" scale="80" r:id="rId2"/>
  <headerFooter>
    <oddFooter>&amp;L
Version Date: February 11, 2021&amp;CPage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Mycotoxin Calculator</dc:title>
  <dc:subject/>
  <dc:creator>Bryan Doig</dc:creator>
  <cp:keywords/>
  <dc:description/>
  <cp:lastModifiedBy>Patry, Gloria</cp:lastModifiedBy>
  <cp:lastPrinted>2021-02-11T22:39:08Z</cp:lastPrinted>
  <dcterms:created xsi:type="dcterms:W3CDTF">2015-01-14T19:56:59Z</dcterms:created>
  <dcterms:modified xsi:type="dcterms:W3CDTF">2021-02-11T22:40:42Z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0x0101002A3B7A720D00104EB04EF444F888245D</vt:lpwstr>
  </property>
</Properties>
</file>